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1d2ac084464833/Business/Webinars/ApaLibNET Risk ^0 Return Contribution and Attribution Analysis/"/>
    </mc:Choice>
  </mc:AlternateContent>
  <xr:revisionPtr revIDLastSave="0" documentId="8_{63181F84-3E45-4E35-A4BE-540DA91050FE}" xr6:coauthVersionLast="47" xr6:coauthVersionMax="47" xr10:uidLastSave="{00000000-0000-0000-0000-000000000000}"/>
  <bookViews>
    <workbookView xWindow="-93" yWindow="-93" windowWidth="19386" windowHeight="12266" tabRatio="741" activeTab="5" xr2:uid="{CC96C30A-F519-481D-A47B-2CC1F91EF038}"/>
  </bookViews>
  <sheets>
    <sheet name="DaR" sheetId="6" r:id="rId1"/>
    <sheet name="CDaR" sheetId="7" r:id="rId2"/>
    <sheet name="Emp VaR" sheetId="5" r:id="rId3"/>
    <sheet name="Emp CVaR" sheetId="4" r:id="rId4"/>
    <sheet name="Sharpe Ratio" sheetId="8" r:id="rId5"/>
    <sheet name="Volatility" sheetId="12" r:id="rId6"/>
    <sheet name="Volatility of MVP" sheetId="15" r:id="rId7"/>
    <sheet name="Skewness" sheetId="13" r:id="rId8"/>
    <sheet name="Kurtosis" sheetId="14" r:id="rId9"/>
  </sheets>
  <definedNames>
    <definedName name="solver_adj" localSheetId="5" hidden="1">Volatility!$B$6:$F$6</definedName>
    <definedName name="solver_adj" localSheetId="6" hidden="1">'Volatility of MVP'!$B$11:$F$11</definedName>
    <definedName name="solver_cvg" localSheetId="5" hidden="1">0.0001</definedName>
    <definedName name="solver_cvg" localSheetId="6" hidden="1">0.0001</definedName>
    <definedName name="solver_drv" localSheetId="5" hidden="1">2</definedName>
    <definedName name="solver_drv" localSheetId="6" hidden="1">2</definedName>
    <definedName name="solver_eng" localSheetId="5" hidden="1">1</definedName>
    <definedName name="solver_eng" localSheetId="6" hidden="1">1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Volatility!$B$6:$F$6</definedName>
    <definedName name="solver_lhs1" localSheetId="6" hidden="1">'Volatility of MVP'!$B$11:$F$11</definedName>
    <definedName name="solver_lhs2" localSheetId="5" hidden="1">Volatility!$B$6:$F$6</definedName>
    <definedName name="solver_lhs2" localSheetId="6" hidden="1">'Volatility of MVP'!$B$11:$F$11</definedName>
    <definedName name="solver_lhs3" localSheetId="5" hidden="1">Volatility!$G$6</definedName>
    <definedName name="solver_lhs3" localSheetId="6" hidden="1">'Volatility of MVP'!$G$11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0.075</definedName>
    <definedName name="solver_mrt" localSheetId="6" hidden="1">0.075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3</definedName>
    <definedName name="solver_num" localSheetId="6" hidden="1">3</definedName>
    <definedName name="solver_nwt" localSheetId="5" hidden="1">1</definedName>
    <definedName name="solver_nwt" localSheetId="6" hidden="1">1</definedName>
    <definedName name="solver_opt" localSheetId="5" hidden="1">Volatility!$H$1</definedName>
    <definedName name="solver_opt" localSheetId="6" hidden="1">'Volatility of MVP'!$B$5</definedName>
    <definedName name="solver_pre" localSheetId="5" hidden="1">0.000001</definedName>
    <definedName name="solver_pre" localSheetId="6" hidden="1">0.000001</definedName>
    <definedName name="solver_rbv" localSheetId="5" hidden="1">2</definedName>
    <definedName name="solver_rbv" localSheetId="6" hidden="1">2</definedName>
    <definedName name="solver_rel1" localSheetId="5" hidden="1">1</definedName>
    <definedName name="solver_rel1" localSheetId="6" hidden="1">1</definedName>
    <definedName name="solver_rel2" localSheetId="5" hidden="1">3</definedName>
    <definedName name="solver_rel2" localSheetId="6" hidden="1">3</definedName>
    <definedName name="solver_rel3" localSheetId="5" hidden="1">2</definedName>
    <definedName name="solver_rel3" localSheetId="6" hidden="1">2</definedName>
    <definedName name="solver_rhs1" localSheetId="5" hidden="1">Volatility!$B$4:$F$4</definedName>
    <definedName name="solver_rhs1" localSheetId="6" hidden="1">'Volatility of MVP'!$B$9:$F$9</definedName>
    <definedName name="solver_rhs2" localSheetId="5" hidden="1">Volatility!$B$1:$F$1</definedName>
    <definedName name="solver_rhs2" localSheetId="6" hidden="1">'Volatility of MVP'!$B$3:$F$3</definedName>
    <definedName name="solver_rhs3" localSheetId="5" hidden="1">Volatility!$G$4</definedName>
    <definedName name="solver_rhs3" localSheetId="6" hidden="1">'Volatility of MVP'!$B$4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2</definedName>
    <definedName name="solver_scl" localSheetId="6" hidden="1">2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2</definedName>
    <definedName name="solver_typ" localSheetId="6" hidden="1">2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 a="1"/>
  <c r="J9" i="7" s="1"/>
  <c r="J9" i="6" a="1"/>
  <c r="J9" i="6" s="1"/>
  <c r="J14" i="15" a="1"/>
  <c r="J14" i="15" s="1"/>
  <c r="J9" i="12" a="1"/>
  <c r="J9" i="12" s="1"/>
  <c r="J9" i="8" a="1"/>
  <c r="J9" i="8" s="1"/>
  <c r="G11" i="15"/>
  <c r="B5" i="15" a="1"/>
  <c r="B5" i="15" s="1"/>
  <c r="J9" i="14" a="1"/>
  <c r="J9" i="14" s="1"/>
  <c r="G6" i="14"/>
  <c r="J9" i="13" a="1"/>
  <c r="J9" i="13" s="1"/>
  <c r="G6" i="13"/>
  <c r="G6" i="12"/>
  <c r="J9" i="5" a="1"/>
  <c r="J9" i="5" s="1"/>
  <c r="J9" i="4" a="1"/>
  <c r="J9" i="4" s="1"/>
  <c r="G6" i="8"/>
  <c r="G6" i="7"/>
  <c r="G6" i="6"/>
  <c r="G6" i="5"/>
  <c r="G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<sst xmlns="http://schemas.openxmlformats.org/spreadsheetml/2006/main" count="119" uniqueCount="19">
  <si>
    <t>IsTraditional</t>
  </si>
  <si>
    <t>Measure</t>
  </si>
  <si>
    <t>StepSize</t>
  </si>
  <si>
    <t>nSteps</t>
  </si>
  <si>
    <t>IsSmooth</t>
  </si>
  <si>
    <t>A</t>
  </si>
  <si>
    <t>B</t>
  </si>
  <si>
    <t>C</t>
  </si>
  <si>
    <t>D</t>
  </si>
  <si>
    <t>E</t>
  </si>
  <si>
    <t>Assets</t>
  </si>
  <si>
    <t>Asset Return Time Series</t>
  </si>
  <si>
    <t>Parameters</t>
  </si>
  <si>
    <t>Current Asset Exposures in the Portfolio</t>
  </si>
  <si>
    <t>Portfolio Volatility</t>
  </si>
  <si>
    <t>Lower Bounds</t>
  </si>
  <si>
    <t>Upper Bounds</t>
  </si>
  <si>
    <t>Total Exposure</t>
  </si>
  <si>
    <t>…call Solver!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</si>
</sst>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4"/>
      <name val="Arial"/>
      <family val="2"/>
    </font>
    <font>
      <sz val="11"/>
      <color theme="6" tint="-0.499984740745262"/>
      <name val="Arial"/>
      <family val="2"/>
    </font>
    <font>
      <i/>
      <sz val="11"/>
      <color theme="1"/>
      <name val="Arial"/>
      <family val="2"/>
    </font>
    <font>
      <sz val="10"/>
      <color theme="6" tint="-0.499984740745262"/>
      <name val="Arial"/>
      <family val="2"/>
    </font>
    <font>
      <u/>
      <sz val="11"/>
      <color theme="6" tint="-0.499984740745262"/>
      <name val="Arial"/>
      <family val="2"/>
    </font>
    <font>
      <u/>
      <sz val="11"/>
      <color theme="1"/>
      <name val="Arial"/>
      <family val="2"/>
    </font>
    <font>
      <sz val="11"/>
      <color theme="9"/>
      <name val="Arial"/>
      <family val="2"/>
    </font>
    <font>
      <i/>
      <sz val="11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0" fontId="1" fillId="0" borderId="0" xfId="1" applyNumberFormat="1" applyFont="1" applyAlignment="1">
      <alignment horizontal="right"/>
    </xf>
    <xf numFmtId="9" fontId="3" fillId="0" borderId="0" xfId="0" applyNumberFormat="1" applyFont="1"/>
    <xf numFmtId="10" fontId="3" fillId="0" borderId="0" xfId="1" applyNumberFormat="1" applyFont="1" applyAlignment="1">
      <alignment horizontal="right"/>
    </xf>
    <xf numFmtId="9" fontId="4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10" fontId="5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0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10" fontId="8" fillId="0" borderId="0" xfId="1" applyNumberFormat="1" applyFont="1"/>
    <xf numFmtId="0" fontId="9" fillId="0" borderId="0" xfId="0" applyFont="1" applyAlignment="1">
      <alignment horizontal="right"/>
    </xf>
    <xf numFmtId="10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2833327564"/>
          <c:y val="9.851174777636855E-2"/>
          <c:w val="0.75041754955025586"/>
          <c:h val="0.65964607293968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DaR!$B$3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DaR!$K$9:$K$29</c:f>
              <c:numCache>
                <c:formatCode>General</c:formatCode>
                <c:ptCount val="21"/>
                <c:pt idx="0">
                  <c:v>-0.41935641043272331</c:v>
                </c:pt>
                <c:pt idx="1">
                  <c:v>-0.42340464891543172</c:v>
                </c:pt>
                <c:pt idx="2">
                  <c:v>-0.42656142690983179</c:v>
                </c:pt>
                <c:pt idx="3">
                  <c:v>-0.43076315099182028</c:v>
                </c:pt>
                <c:pt idx="4">
                  <c:v>-0.43163265432226461</c:v>
                </c:pt>
                <c:pt idx="5">
                  <c:v>-0.433279717260806</c:v>
                </c:pt>
                <c:pt idx="6">
                  <c:v>-0.43108563940990213</c:v>
                </c:pt>
                <c:pt idx="7">
                  <c:v>-0.43093705016729744</c:v>
                </c:pt>
                <c:pt idx="8">
                  <c:v>-0.43406187686713504</c:v>
                </c:pt>
                <c:pt idx="9">
                  <c:v>-0.42833575475438745</c:v>
                </c:pt>
                <c:pt idx="10">
                  <c:v>-0.42507337561109415</c:v>
                </c:pt>
                <c:pt idx="11">
                  <c:v>-0.4296610745679314</c:v>
                </c:pt>
                <c:pt idx="12">
                  <c:v>-0.43458225143464152</c:v>
                </c:pt>
                <c:pt idx="13">
                  <c:v>-0.43404853215673023</c:v>
                </c:pt>
                <c:pt idx="14">
                  <c:v>-0.43656751920165493</c:v>
                </c:pt>
                <c:pt idx="15">
                  <c:v>-0.43943158629388024</c:v>
                </c:pt>
                <c:pt idx="16">
                  <c:v>-0.44273037272670357</c:v>
                </c:pt>
                <c:pt idx="17">
                  <c:v>-0.44664633749675287</c:v>
                </c:pt>
                <c:pt idx="18">
                  <c:v>-0.45135416792000793</c:v>
                </c:pt>
                <c:pt idx="19">
                  <c:v>-0.45583361226847235</c:v>
                </c:pt>
                <c:pt idx="20">
                  <c:v>-0.45995666525821877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5-461D-8E4C-49E264191C68}"/>
            </c:ext>
          </c:extLst>
        </c:ser>
        <c:ser>
          <c:idx val="1"/>
          <c:order val="1"/>
          <c:tx>
            <c:strRef>
              <c:f>DaR!$C$3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DaR!$L$9:$L$29</c:f>
              <c:numCache>
                <c:formatCode>General</c:formatCode>
                <c:ptCount val="21"/>
                <c:pt idx="0">
                  <c:v>-0.43667535947709479</c:v>
                </c:pt>
                <c:pt idx="1">
                  <c:v>-0.43707195612198257</c:v>
                </c:pt>
                <c:pt idx="2">
                  <c:v>-0.42836481473266702</c:v>
                </c:pt>
                <c:pt idx="3">
                  <c:v>-0.42677870632309761</c:v>
                </c:pt>
                <c:pt idx="4">
                  <c:v>-0.42719928997359236</c:v>
                </c:pt>
                <c:pt idx="5">
                  <c:v>-0.43104805823201453</c:v>
                </c:pt>
                <c:pt idx="6">
                  <c:v>-0.42769506211377661</c:v>
                </c:pt>
                <c:pt idx="7">
                  <c:v>-0.4248720903414463</c:v>
                </c:pt>
                <c:pt idx="8">
                  <c:v>-0.42344524562104124</c:v>
                </c:pt>
                <c:pt idx="9">
                  <c:v>-0.42252271637639871</c:v>
                </c:pt>
                <c:pt idx="10">
                  <c:v>-0.42507337561109415</c:v>
                </c:pt>
                <c:pt idx="11">
                  <c:v>-0.42891212290951064</c:v>
                </c:pt>
                <c:pt idx="12">
                  <c:v>-0.43319325095101691</c:v>
                </c:pt>
                <c:pt idx="13">
                  <c:v>-0.43337348833368095</c:v>
                </c:pt>
                <c:pt idx="14">
                  <c:v>-0.43358960386941892</c:v>
                </c:pt>
                <c:pt idx="15">
                  <c:v>-0.43413663873185204</c:v>
                </c:pt>
                <c:pt idx="16">
                  <c:v>-0.43587159473025516</c:v>
                </c:pt>
                <c:pt idx="17">
                  <c:v>-0.4340585380014228</c:v>
                </c:pt>
                <c:pt idx="18">
                  <c:v>-0.43166747914371806</c:v>
                </c:pt>
                <c:pt idx="19">
                  <c:v>-0.43290402954073515</c:v>
                </c:pt>
                <c:pt idx="20">
                  <c:v>-0.43296081896912075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46-4A71-A974-AD30220E8AD0}"/>
            </c:ext>
          </c:extLst>
        </c:ser>
        <c:ser>
          <c:idx val="2"/>
          <c:order val="2"/>
          <c:tx>
            <c:strRef>
              <c:f>DaR!$D$3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DaR!$M$9:$M$29</c:f>
              <c:numCache>
                <c:formatCode>General</c:formatCode>
                <c:ptCount val="21"/>
                <c:pt idx="0">
                  <c:v>-0.46756043077348092</c:v>
                </c:pt>
                <c:pt idx="1">
                  <c:v>-0.46349886206185148</c:v>
                </c:pt>
                <c:pt idx="2">
                  <c:v>-0.45923838754424995</c:v>
                </c:pt>
                <c:pt idx="3">
                  <c:v>-0.45552124333972321</c:v>
                </c:pt>
                <c:pt idx="4">
                  <c:v>-0.45160819845552092</c:v>
                </c:pt>
                <c:pt idx="5">
                  <c:v>-0.44766348529297129</c:v>
                </c:pt>
                <c:pt idx="6">
                  <c:v>-0.44345989363281046</c:v>
                </c:pt>
                <c:pt idx="7">
                  <c:v>-0.4378339587204797</c:v>
                </c:pt>
                <c:pt idx="8">
                  <c:v>-0.43364219007591343</c:v>
                </c:pt>
                <c:pt idx="9">
                  <c:v>-0.42924658000886218</c:v>
                </c:pt>
                <c:pt idx="10">
                  <c:v>-0.42507337561109415</c:v>
                </c:pt>
                <c:pt idx="11">
                  <c:v>-0.42129618100128507</c:v>
                </c:pt>
                <c:pt idx="12">
                  <c:v>-0.41718322969989768</c:v>
                </c:pt>
                <c:pt idx="13">
                  <c:v>-0.41272729672026987</c:v>
                </c:pt>
                <c:pt idx="14">
                  <c:v>-0.41045034092190674</c:v>
                </c:pt>
                <c:pt idx="15">
                  <c:v>-0.40698781523044236</c:v>
                </c:pt>
                <c:pt idx="16">
                  <c:v>-0.40417020504801521</c:v>
                </c:pt>
                <c:pt idx="17">
                  <c:v>-0.40149589062224711</c:v>
                </c:pt>
                <c:pt idx="18">
                  <c:v>-0.39892783584066221</c:v>
                </c:pt>
                <c:pt idx="19">
                  <c:v>-0.39665014488283751</c:v>
                </c:pt>
                <c:pt idx="20">
                  <c:v>-0.39455230878252978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46-4A71-A974-AD30220E8AD0}"/>
            </c:ext>
          </c:extLst>
        </c:ser>
        <c:ser>
          <c:idx val="3"/>
          <c:order val="3"/>
          <c:tx>
            <c:strRef>
              <c:f>DaR!$E$3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DaR!$N$9:$N$29</c:f>
              <c:numCache>
                <c:formatCode>General</c:formatCode>
                <c:ptCount val="21"/>
                <c:pt idx="0">
                  <c:v>-0.43188692086416258</c:v>
                </c:pt>
                <c:pt idx="1">
                  <c:v>-0.43430333609723515</c:v>
                </c:pt>
                <c:pt idx="2">
                  <c:v>-0.43721732048556516</c:v>
                </c:pt>
                <c:pt idx="3">
                  <c:v>-0.4365444144757637</c:v>
                </c:pt>
                <c:pt idx="4">
                  <c:v>-0.43819028518572406</c:v>
                </c:pt>
                <c:pt idx="5">
                  <c:v>-0.43526940638160883</c:v>
                </c:pt>
                <c:pt idx="6">
                  <c:v>-0.43233905198186434</c:v>
                </c:pt>
                <c:pt idx="7">
                  <c:v>-0.42905529593560809</c:v>
                </c:pt>
                <c:pt idx="8">
                  <c:v>-0.42960029121268611</c:v>
                </c:pt>
                <c:pt idx="9">
                  <c:v>-0.42736826071155787</c:v>
                </c:pt>
                <c:pt idx="10">
                  <c:v>-0.42507337561109415</c:v>
                </c:pt>
                <c:pt idx="11">
                  <c:v>-0.43152043947725827</c:v>
                </c:pt>
                <c:pt idx="12">
                  <c:v>-0.43986705172700336</c:v>
                </c:pt>
                <c:pt idx="13">
                  <c:v>-0.44402592592606954</c:v>
                </c:pt>
                <c:pt idx="14">
                  <c:v>-0.44481569498305362</c:v>
                </c:pt>
                <c:pt idx="15">
                  <c:v>-0.44384697302723813</c:v>
                </c:pt>
                <c:pt idx="16">
                  <c:v>-0.44767362991264831</c:v>
                </c:pt>
                <c:pt idx="17">
                  <c:v>-0.44423258660151177</c:v>
                </c:pt>
                <c:pt idx="18">
                  <c:v>-0.44515158917869457</c:v>
                </c:pt>
                <c:pt idx="19">
                  <c:v>-0.44216769793421784</c:v>
                </c:pt>
                <c:pt idx="20">
                  <c:v>-0.43929455356546832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46-4A71-A974-AD30220E8AD0}"/>
            </c:ext>
          </c:extLst>
        </c:ser>
        <c:ser>
          <c:idx val="4"/>
          <c:order val="4"/>
          <c:tx>
            <c:strRef>
              <c:f>DaR!$F$3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DaR!$O$9:$O$29</c:f>
              <c:numCache>
                <c:formatCode>General</c:formatCode>
                <c:ptCount val="21"/>
                <c:pt idx="0">
                  <c:v>-0.44428328303531073</c:v>
                </c:pt>
                <c:pt idx="1">
                  <c:v>-0.4421976736083072</c:v>
                </c:pt>
                <c:pt idx="2">
                  <c:v>-0.44012039764360056</c:v>
                </c:pt>
                <c:pt idx="3">
                  <c:v>-0.43810622623150325</c:v>
                </c:pt>
                <c:pt idx="4">
                  <c:v>-0.43633866566091606</c:v>
                </c:pt>
                <c:pt idx="5">
                  <c:v>-0.43470920668514129</c:v>
                </c:pt>
                <c:pt idx="6">
                  <c:v>-0.43286733420575801</c:v>
                </c:pt>
                <c:pt idx="7">
                  <c:v>-0.43143305114474018</c:v>
                </c:pt>
                <c:pt idx="8">
                  <c:v>-0.42918690951384419</c:v>
                </c:pt>
                <c:pt idx="9">
                  <c:v>-0.4271921366655409</c:v>
                </c:pt>
                <c:pt idx="10">
                  <c:v>-0.42507337561109415</c:v>
                </c:pt>
                <c:pt idx="11">
                  <c:v>-0.4240604477307906</c:v>
                </c:pt>
                <c:pt idx="12">
                  <c:v>-0.42282206065128919</c:v>
                </c:pt>
                <c:pt idx="13">
                  <c:v>-0.42159288043913468</c:v>
                </c:pt>
                <c:pt idx="14">
                  <c:v>-0.42043826782159982</c:v>
                </c:pt>
                <c:pt idx="15">
                  <c:v>-0.42009675949363445</c:v>
                </c:pt>
                <c:pt idx="16">
                  <c:v>-0.41983079620198327</c:v>
                </c:pt>
                <c:pt idx="17">
                  <c:v>-0.41962542652835938</c:v>
                </c:pt>
                <c:pt idx="18">
                  <c:v>-0.41995037924677592</c:v>
                </c:pt>
                <c:pt idx="19">
                  <c:v>-0.42042623880849872</c:v>
                </c:pt>
                <c:pt idx="20">
                  <c:v>-0.41963645625771007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46-4A71-A974-AD30220E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868655"/>
        <c:axId val="1"/>
      </c:scatterChart>
      <c:valAx>
        <c:axId val="1736868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5585589249690897"/>
              <c:y val="0.81665369318674064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</a:t>
                </a:r>
                <a:r>
                  <a:rPr lang="de-CH" baseline="0"/>
                  <a:t> </a:t>
                </a:r>
                <a:r>
                  <a:rPr lang="de-CH"/>
                  <a:t>Drawdown-At-Risk</a:t>
                </a:r>
              </a:p>
            </c:rich>
          </c:tx>
          <c:overlay val="0"/>
        </c:title>
        <c:numFmt formatCode="0.00%" sourceLinked="0"/>
        <c:majorTickMark val="out"/>
        <c:minorTickMark val="none"/>
        <c:tickLblPos val="low"/>
        <c:crossAx val="173686865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4053491247478375E-2"/>
          <c:y val="0.84589479834737824"/>
          <c:w val="0.87602915338062082"/>
          <c:h val="0.1485341722338577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2833327564"/>
          <c:y val="9.851174777636855E-2"/>
          <c:w val="0.75041754955025586"/>
          <c:h val="0.64293304738294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CDaR!$B$3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CDaR!$J$9:$J$29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CDaR!$K$9:$K$29</c:f>
              <c:numCache>
                <c:formatCode>General</c:formatCode>
                <c:ptCount val="21"/>
                <c:pt idx="0">
                  <c:v>-0.47051484543087302</c:v>
                </c:pt>
                <c:pt idx="1">
                  <c:v>-0.47074171396107828</c:v>
                </c:pt>
                <c:pt idx="2">
                  <c:v>-0.47094403137661361</c:v>
                </c:pt>
                <c:pt idx="3">
                  <c:v>-0.47112134500436109</c:v>
                </c:pt>
                <c:pt idx="4">
                  <c:v>-0.47127320379412446</c:v>
                </c:pt>
                <c:pt idx="5">
                  <c:v>-0.47197506759709068</c:v>
                </c:pt>
                <c:pt idx="6">
                  <c:v>-0.4727526808495896</c:v>
                </c:pt>
                <c:pt idx="7">
                  <c:v>-0.47399777881996935</c:v>
                </c:pt>
                <c:pt idx="8">
                  <c:v>-0.47522456998381979</c:v>
                </c:pt>
                <c:pt idx="9">
                  <c:v>-0.4770243844961346</c:v>
                </c:pt>
                <c:pt idx="10">
                  <c:v>-0.47967016659300366</c:v>
                </c:pt>
                <c:pt idx="11">
                  <c:v>-0.48264009849190054</c:v>
                </c:pt>
                <c:pt idx="12">
                  <c:v>-0.48561153916607713</c:v>
                </c:pt>
                <c:pt idx="13">
                  <c:v>-0.49173707315949716</c:v>
                </c:pt>
                <c:pt idx="14">
                  <c:v>-0.49556933381996804</c:v>
                </c:pt>
                <c:pt idx="15">
                  <c:v>-0.49939030485759378</c:v>
                </c:pt>
                <c:pt idx="16">
                  <c:v>-0.50001741792481946</c:v>
                </c:pt>
                <c:pt idx="17">
                  <c:v>-0.50382135403999373</c:v>
                </c:pt>
                <c:pt idx="18">
                  <c:v>-0.50767209025764637</c:v>
                </c:pt>
                <c:pt idx="19">
                  <c:v>-0.51151971983168487</c:v>
                </c:pt>
                <c:pt idx="20">
                  <c:v>-0.51535553409690882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1-4827-A671-12BCB2093077}"/>
            </c:ext>
          </c:extLst>
        </c:ser>
        <c:ser>
          <c:idx val="1"/>
          <c:order val="1"/>
          <c:tx>
            <c:strRef>
              <c:f>CDaR!$C$3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CDaR!$J$9:$J$29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CDaR!$L$9:$L$29</c:f>
              <c:numCache>
                <c:formatCode>General</c:formatCode>
                <c:ptCount val="21"/>
                <c:pt idx="0">
                  <c:v>-0.4909180456231409</c:v>
                </c:pt>
                <c:pt idx="1">
                  <c:v>-0.48799279217969327</c:v>
                </c:pt>
                <c:pt idx="2">
                  <c:v>-0.48503902051700526</c:v>
                </c:pt>
                <c:pt idx="3">
                  <c:v>-0.48555894318534731</c:v>
                </c:pt>
                <c:pt idx="4">
                  <c:v>-0.48377359473162751</c:v>
                </c:pt>
                <c:pt idx="5">
                  <c:v>-0.48209727581832024</c:v>
                </c:pt>
                <c:pt idx="6">
                  <c:v>-0.48053161604665118</c:v>
                </c:pt>
                <c:pt idx="7">
                  <c:v>-0.47999823520063967</c:v>
                </c:pt>
                <c:pt idx="8">
                  <c:v>-0.47978510871524982</c:v>
                </c:pt>
                <c:pt idx="9">
                  <c:v>-0.47958339113129828</c:v>
                </c:pt>
                <c:pt idx="10">
                  <c:v>-0.47967016659300366</c:v>
                </c:pt>
                <c:pt idx="11">
                  <c:v>-0.47979436057127778</c:v>
                </c:pt>
                <c:pt idx="12">
                  <c:v>-0.4799281373802835</c:v>
                </c:pt>
                <c:pt idx="13">
                  <c:v>-0.4800712957235877</c:v>
                </c:pt>
                <c:pt idx="14">
                  <c:v>-0.48022363341983293</c:v>
                </c:pt>
                <c:pt idx="15">
                  <c:v>-0.48045420529318789</c:v>
                </c:pt>
                <c:pt idx="16">
                  <c:v>-0.48101573956061339</c:v>
                </c:pt>
                <c:pt idx="17">
                  <c:v>-0.48201144412574098</c:v>
                </c:pt>
                <c:pt idx="18">
                  <c:v>-0.48301848656356827</c:v>
                </c:pt>
                <c:pt idx="19">
                  <c:v>-0.48403658704637292</c:v>
                </c:pt>
                <c:pt idx="20">
                  <c:v>-0.48525249471386189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5-45E4-B7CB-4CF9267DD252}"/>
            </c:ext>
          </c:extLst>
        </c:ser>
        <c:ser>
          <c:idx val="2"/>
          <c:order val="2"/>
          <c:tx>
            <c:strRef>
              <c:f>CDaR!$D$3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CDaR!$J$9:$J$29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CDaR!$M$9:$M$29</c:f>
              <c:numCache>
                <c:formatCode>General</c:formatCode>
                <c:ptCount val="21"/>
                <c:pt idx="0">
                  <c:v>-0.51232784787481567</c:v>
                </c:pt>
                <c:pt idx="1">
                  <c:v>-0.50859469303678417</c:v>
                </c:pt>
                <c:pt idx="2">
                  <c:v>-0.50736251279198097</c:v>
                </c:pt>
                <c:pt idx="3">
                  <c:v>-0.50377662750522512</c:v>
                </c:pt>
                <c:pt idx="4">
                  <c:v>-0.50017412236930614</c:v>
                </c:pt>
                <c:pt idx="5">
                  <c:v>-0.49655502644853405</c:v>
                </c:pt>
                <c:pt idx="6">
                  <c:v>-0.49291937012913695</c:v>
                </c:pt>
                <c:pt idx="7">
                  <c:v>-0.48928234563912892</c:v>
                </c:pt>
                <c:pt idx="8">
                  <c:v>-0.48605117071883525</c:v>
                </c:pt>
                <c:pt idx="9">
                  <c:v>-0.48286436616754874</c:v>
                </c:pt>
                <c:pt idx="10">
                  <c:v>-0.47967016659300366</c:v>
                </c:pt>
                <c:pt idx="11">
                  <c:v>-0.47646868010345367</c:v>
                </c:pt>
                <c:pt idx="12">
                  <c:v>-0.47326001596022671</c:v>
                </c:pt>
                <c:pt idx="13">
                  <c:v>-0.47004428457350034</c:v>
                </c:pt>
                <c:pt idx="14">
                  <c:v>-0.47008258037031414</c:v>
                </c:pt>
                <c:pt idx="15">
                  <c:v>-0.46693365849709484</c:v>
                </c:pt>
                <c:pt idx="16">
                  <c:v>-0.46377833309635541</c:v>
                </c:pt>
                <c:pt idx="17">
                  <c:v>-0.4606717746671134</c:v>
                </c:pt>
                <c:pt idx="18">
                  <c:v>-0.45759169863642096</c:v>
                </c:pt>
                <c:pt idx="19">
                  <c:v>-0.45450578030016775</c:v>
                </c:pt>
                <c:pt idx="20">
                  <c:v>-0.45141412437366912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5-45E4-B7CB-4CF9267DD252}"/>
            </c:ext>
          </c:extLst>
        </c:ser>
        <c:ser>
          <c:idx val="3"/>
          <c:order val="3"/>
          <c:tx>
            <c:strRef>
              <c:f>CDaR!$E$3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CDaR!$J$9:$J$29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CDaR!$N$9:$N$29</c:f>
              <c:numCache>
                <c:formatCode>General</c:formatCode>
                <c:ptCount val="21"/>
                <c:pt idx="0">
                  <c:v>-0.48814132071918731</c:v>
                </c:pt>
                <c:pt idx="1">
                  <c:v>-0.48675079749441591</c:v>
                </c:pt>
                <c:pt idx="2">
                  <c:v>-0.48536274723486639</c:v>
                </c:pt>
                <c:pt idx="3">
                  <c:v>-0.48400133522894867</c:v>
                </c:pt>
                <c:pt idx="4">
                  <c:v>-0.48534939340778416</c:v>
                </c:pt>
                <c:pt idx="5">
                  <c:v>-0.48171567401933907</c:v>
                </c:pt>
                <c:pt idx="6">
                  <c:v>-0.48055779070372667</c:v>
                </c:pt>
                <c:pt idx="7">
                  <c:v>-0.47963076257646631</c:v>
                </c:pt>
                <c:pt idx="8">
                  <c:v>-0.47943586794503712</c:v>
                </c:pt>
                <c:pt idx="9">
                  <c:v>-0.47955564183519905</c:v>
                </c:pt>
                <c:pt idx="10">
                  <c:v>-0.47967016659300366</c:v>
                </c:pt>
                <c:pt idx="11">
                  <c:v>-0.48018696399228245</c:v>
                </c:pt>
                <c:pt idx="12">
                  <c:v>-0.48121434701445542</c:v>
                </c:pt>
                <c:pt idx="13">
                  <c:v>-0.48261845143165882</c:v>
                </c:pt>
                <c:pt idx="14">
                  <c:v>-0.48402730322326121</c:v>
                </c:pt>
                <c:pt idx="15">
                  <c:v>-0.48556846250532631</c:v>
                </c:pt>
                <c:pt idx="16">
                  <c:v>-0.48758133882972937</c:v>
                </c:pt>
                <c:pt idx="17">
                  <c:v>-0.48965976724223448</c:v>
                </c:pt>
                <c:pt idx="18">
                  <c:v>-0.49179758048113353</c:v>
                </c:pt>
                <c:pt idx="19">
                  <c:v>-0.49478692021600329</c:v>
                </c:pt>
                <c:pt idx="20">
                  <c:v>-0.49798379087894257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5-45E4-B7CB-4CF9267DD252}"/>
            </c:ext>
          </c:extLst>
        </c:ser>
        <c:ser>
          <c:idx val="4"/>
          <c:order val="4"/>
          <c:tx>
            <c:strRef>
              <c:f>CDaR!$F$3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CDaR!$J$9:$J$29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CDaR!$O$9:$O$29</c:f>
              <c:numCache>
                <c:formatCode>General</c:formatCode>
                <c:ptCount val="21"/>
                <c:pt idx="0">
                  <c:v>-0.49473258171744294</c:v>
                </c:pt>
                <c:pt idx="1">
                  <c:v>-0.49318301586378849</c:v>
                </c:pt>
                <c:pt idx="2">
                  <c:v>-0.49163677450604376</c:v>
                </c:pt>
                <c:pt idx="3">
                  <c:v>-0.49010828887422681</c:v>
                </c:pt>
                <c:pt idx="4">
                  <c:v>-0.48860670133667977</c:v>
                </c:pt>
                <c:pt idx="5">
                  <c:v>-0.4871085064898022</c:v>
                </c:pt>
                <c:pt idx="6">
                  <c:v>-0.48561375421472203</c:v>
                </c:pt>
                <c:pt idx="7">
                  <c:v>-0.48412249434125948</c:v>
                </c:pt>
                <c:pt idx="8">
                  <c:v>-0.48263477664477855</c:v>
                </c:pt>
                <c:pt idx="9">
                  <c:v>-0.4811506508430326</c:v>
                </c:pt>
                <c:pt idx="10">
                  <c:v>-0.47967016659300366</c:v>
                </c:pt>
                <c:pt idx="11">
                  <c:v>-0.47819337348773988</c:v>
                </c:pt>
                <c:pt idx="12">
                  <c:v>-0.47672032105318429</c:v>
                </c:pt>
                <c:pt idx="13">
                  <c:v>-0.47534785963971055</c:v>
                </c:pt>
                <c:pt idx="14">
                  <c:v>-0.47400034728765073</c:v>
                </c:pt>
                <c:pt idx="15">
                  <c:v>-0.47271367983631762</c:v>
                </c:pt>
                <c:pt idx="16">
                  <c:v>-0.47143687571185194</c:v>
                </c:pt>
                <c:pt idx="17">
                  <c:v>-0.47016546511435797</c:v>
                </c:pt>
                <c:pt idx="18">
                  <c:v>-0.46893587570081591</c:v>
                </c:pt>
                <c:pt idx="19">
                  <c:v>-0.46783252712627904</c:v>
                </c:pt>
                <c:pt idx="20">
                  <c:v>-0.46682047704544871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5-45E4-B7CB-4CF9267D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870095"/>
        <c:axId val="1"/>
      </c:scatterChart>
      <c:valAx>
        <c:axId val="1736870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4359366955111442"/>
              <c:y val="0.80829728429743242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 Conditional</a:t>
                </a:r>
                <a:r>
                  <a:rPr lang="de-CH" baseline="0"/>
                  <a:t> Drawdown-At-Risk</a:t>
                </a:r>
                <a:endParaRPr lang="de-CH"/>
              </a:p>
            </c:rich>
          </c:tx>
          <c:overlay val="0"/>
        </c:title>
        <c:numFmt formatCode="0.00%" sourceLinked="0"/>
        <c:majorTickMark val="out"/>
        <c:minorTickMark val="none"/>
        <c:tickLblPos val="low"/>
        <c:crossAx val="173687009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82083887373064"/>
          <c:y val="0.85146554327759594"/>
          <c:w val="0.87611446727728493"/>
          <c:h val="0.1485344567224040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5753417101"/>
          <c:y val="9.5723729200909671E-2"/>
          <c:w val="0.75041754955025586"/>
          <c:h val="0.6457211277024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'Emp VaR'!$B$3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'Emp 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VaR'!$K$9:$K$29</c:f>
              <c:numCache>
                <c:formatCode>General</c:formatCode>
                <c:ptCount val="21"/>
                <c:pt idx="0">
                  <c:v>-6.9882591570729666E-2</c:v>
                </c:pt>
                <c:pt idx="1">
                  <c:v>-6.8369376524918965E-2</c:v>
                </c:pt>
                <c:pt idx="2">
                  <c:v>-7.0195351486578864E-2</c:v>
                </c:pt>
                <c:pt idx="3">
                  <c:v>-7.0921089574719307E-2</c:v>
                </c:pt>
                <c:pt idx="4">
                  <c:v>-7.0241181170909453E-2</c:v>
                </c:pt>
                <c:pt idx="5">
                  <c:v>-6.9341929401716434E-2</c:v>
                </c:pt>
                <c:pt idx="6">
                  <c:v>-7.0067815674521403E-2</c:v>
                </c:pt>
                <c:pt idx="7">
                  <c:v>-7.0563695182136302E-2</c:v>
                </c:pt>
                <c:pt idx="8">
                  <c:v>-7.1146520396636284E-2</c:v>
                </c:pt>
                <c:pt idx="9">
                  <c:v>-7.1818284780915162E-2</c:v>
                </c:pt>
                <c:pt idx="10">
                  <c:v>-7.249004916519404E-2</c:v>
                </c:pt>
                <c:pt idx="11">
                  <c:v>-7.3161813549472918E-2</c:v>
                </c:pt>
                <c:pt idx="12">
                  <c:v>-7.3820009212668986E-2</c:v>
                </c:pt>
                <c:pt idx="13">
                  <c:v>-7.3587313156263379E-2</c:v>
                </c:pt>
                <c:pt idx="14">
                  <c:v>-7.274310567351755E-2</c:v>
                </c:pt>
                <c:pt idx="15">
                  <c:v>-7.2118245238489073E-2</c:v>
                </c:pt>
                <c:pt idx="16">
                  <c:v>-7.3228916070664105E-2</c:v>
                </c:pt>
                <c:pt idx="17">
                  <c:v>-7.43168956420176E-2</c:v>
                </c:pt>
                <c:pt idx="18">
                  <c:v>-7.5394829227827878E-2</c:v>
                </c:pt>
                <c:pt idx="19">
                  <c:v>-7.7564345581285249E-2</c:v>
                </c:pt>
                <c:pt idx="20">
                  <c:v>-7.7270423146979961E-2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5-40F0-9905-19FD58A38F27}"/>
            </c:ext>
          </c:extLst>
        </c:ser>
        <c:ser>
          <c:idx val="1"/>
          <c:order val="1"/>
          <c:tx>
            <c:strRef>
              <c:f>'Emp VaR'!$C$3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'Emp 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VaR'!$L$9:$L$29</c:f>
              <c:numCache>
                <c:formatCode>General</c:formatCode>
                <c:ptCount val="21"/>
                <c:pt idx="0">
                  <c:v>-7.9004069378004818E-2</c:v>
                </c:pt>
                <c:pt idx="1">
                  <c:v>-7.8225075946384726E-2</c:v>
                </c:pt>
                <c:pt idx="2">
                  <c:v>-7.6888705671099247E-2</c:v>
                </c:pt>
                <c:pt idx="3">
                  <c:v>-7.7367736824277111E-2</c:v>
                </c:pt>
                <c:pt idx="4">
                  <c:v>-7.7836473697158431E-2</c:v>
                </c:pt>
                <c:pt idx="5">
                  <c:v>-7.7698598770559499E-2</c:v>
                </c:pt>
                <c:pt idx="6">
                  <c:v>-7.7527459191421483E-2</c:v>
                </c:pt>
                <c:pt idx="7">
                  <c:v>-7.537678168903772E-2</c:v>
                </c:pt>
                <c:pt idx="8">
                  <c:v>-7.3184988919801991E-2</c:v>
                </c:pt>
                <c:pt idx="9">
                  <c:v>-7.3148864723298748E-2</c:v>
                </c:pt>
                <c:pt idx="10">
                  <c:v>-7.249004916519404E-2</c:v>
                </c:pt>
                <c:pt idx="11">
                  <c:v>-7.0910986937869888E-2</c:v>
                </c:pt>
                <c:pt idx="12">
                  <c:v>-6.9331924710545736E-2</c:v>
                </c:pt>
                <c:pt idx="13">
                  <c:v>-6.7752862483221571E-2</c:v>
                </c:pt>
                <c:pt idx="14">
                  <c:v>-6.7349466049080098E-2</c:v>
                </c:pt>
                <c:pt idx="15">
                  <c:v>-6.8471255814265108E-2</c:v>
                </c:pt>
                <c:pt idx="16">
                  <c:v>-6.9593045579450133E-2</c:v>
                </c:pt>
                <c:pt idx="17">
                  <c:v>-7.0699712077655325E-2</c:v>
                </c:pt>
                <c:pt idx="18">
                  <c:v>-7.0320818731884241E-2</c:v>
                </c:pt>
                <c:pt idx="19">
                  <c:v>-7.0358015725113729E-2</c:v>
                </c:pt>
                <c:pt idx="20">
                  <c:v>-7.0376380084499701E-2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6-4CB4-881B-31B9D2058AAA}"/>
            </c:ext>
          </c:extLst>
        </c:ser>
        <c:ser>
          <c:idx val="2"/>
          <c:order val="2"/>
          <c:tx>
            <c:strRef>
              <c:f>'Emp VaR'!$D$3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'Emp 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VaR'!$M$9:$M$29</c:f>
              <c:numCache>
                <c:formatCode>General</c:formatCode>
                <c:ptCount val="21"/>
                <c:pt idx="0">
                  <c:v>-8.1261929284117448E-2</c:v>
                </c:pt>
                <c:pt idx="1">
                  <c:v>-8.1580513670905547E-2</c:v>
                </c:pt>
                <c:pt idx="2">
                  <c:v>-8.1314116187509999E-2</c:v>
                </c:pt>
                <c:pt idx="3">
                  <c:v>-8.0407453378717866E-2</c:v>
                </c:pt>
                <c:pt idx="4">
                  <c:v>-7.7924227963601628E-2</c:v>
                </c:pt>
                <c:pt idx="5">
                  <c:v>-7.5439013716143533E-2</c:v>
                </c:pt>
                <c:pt idx="6">
                  <c:v>-7.2857159890105036E-2</c:v>
                </c:pt>
                <c:pt idx="7">
                  <c:v>-7.1994644850756184E-2</c:v>
                </c:pt>
                <c:pt idx="8">
                  <c:v>-7.1278019271316842E-2</c:v>
                </c:pt>
                <c:pt idx="9">
                  <c:v>-7.1884034218255469E-2</c:v>
                </c:pt>
                <c:pt idx="10">
                  <c:v>-7.249004916519404E-2</c:v>
                </c:pt>
                <c:pt idx="11">
                  <c:v>-7.3096064112132653E-2</c:v>
                </c:pt>
                <c:pt idx="12">
                  <c:v>-7.3702079059071224E-2</c:v>
                </c:pt>
                <c:pt idx="13">
                  <c:v>-7.4173364447558093E-2</c:v>
                </c:pt>
                <c:pt idx="14">
                  <c:v>-7.2388199850405593E-2</c:v>
                </c:pt>
                <c:pt idx="15">
                  <c:v>-7.2852050282187275E-2</c:v>
                </c:pt>
                <c:pt idx="16">
                  <c:v>-7.2246350784919866E-2</c:v>
                </c:pt>
                <c:pt idx="17">
                  <c:v>-7.2879599110952056E-2</c:v>
                </c:pt>
                <c:pt idx="18">
                  <c:v>-7.3397105873630561E-2</c:v>
                </c:pt>
                <c:pt idx="19">
                  <c:v>-7.5584780685114275E-2</c:v>
                </c:pt>
                <c:pt idx="20">
                  <c:v>-7.6735626439147428E-2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6-4CB4-881B-31B9D2058AAA}"/>
            </c:ext>
          </c:extLst>
        </c:ser>
        <c:ser>
          <c:idx val="3"/>
          <c:order val="3"/>
          <c:tx>
            <c:strRef>
              <c:f>'Emp VaR'!$E$3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'Emp 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VaR'!$N$9:$N$29</c:f>
              <c:numCache>
                <c:formatCode>General</c:formatCode>
                <c:ptCount val="21"/>
                <c:pt idx="0">
                  <c:v>-7.3311260027657754E-2</c:v>
                </c:pt>
                <c:pt idx="1">
                  <c:v>-7.2657270079026545E-2</c:v>
                </c:pt>
                <c:pt idx="2">
                  <c:v>-7.200328013039535E-2</c:v>
                </c:pt>
                <c:pt idx="3">
                  <c:v>-7.1332103463069174E-2</c:v>
                </c:pt>
                <c:pt idx="4">
                  <c:v>-7.065107312228984E-2</c:v>
                </c:pt>
                <c:pt idx="5">
                  <c:v>-7.069047408821949E-2</c:v>
                </c:pt>
                <c:pt idx="6">
                  <c:v>-7.1159167737376017E-2</c:v>
                </c:pt>
                <c:pt idx="7">
                  <c:v>-7.0595045432110745E-2</c:v>
                </c:pt>
                <c:pt idx="8">
                  <c:v>-7.2181953485659534E-2</c:v>
                </c:pt>
                <c:pt idx="9">
                  <c:v>-7.2644192412231592E-2</c:v>
                </c:pt>
                <c:pt idx="10">
                  <c:v>-7.249004916519404E-2</c:v>
                </c:pt>
                <c:pt idx="11">
                  <c:v>-7.2327844590067109E-2</c:v>
                </c:pt>
                <c:pt idx="12">
                  <c:v>-7.2165640014940149E-2</c:v>
                </c:pt>
                <c:pt idx="13">
                  <c:v>-7.2003435439813218E-2</c:v>
                </c:pt>
                <c:pt idx="14">
                  <c:v>-7.3344503548779055E-2</c:v>
                </c:pt>
                <c:pt idx="15">
                  <c:v>-7.4830046526016269E-2</c:v>
                </c:pt>
                <c:pt idx="16">
                  <c:v>-7.4472075877386662E-2</c:v>
                </c:pt>
                <c:pt idx="17">
                  <c:v>-7.4114105228757055E-2</c:v>
                </c:pt>
                <c:pt idx="18">
                  <c:v>-7.518590377353869E-2</c:v>
                </c:pt>
                <c:pt idx="19">
                  <c:v>-7.6388162174830063E-2</c:v>
                </c:pt>
                <c:pt idx="20">
                  <c:v>-7.64852475117173E-2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6-4CB4-881B-31B9D2058AAA}"/>
            </c:ext>
          </c:extLst>
        </c:ser>
        <c:ser>
          <c:idx val="4"/>
          <c:order val="4"/>
          <c:tx>
            <c:strRef>
              <c:f>'Emp VaR'!$F$3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'Emp 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VaR'!$O$9:$O$29</c:f>
              <c:numCache>
                <c:formatCode>General</c:formatCode>
                <c:ptCount val="21"/>
                <c:pt idx="0">
                  <c:v>-7.391283986206923E-2</c:v>
                </c:pt>
                <c:pt idx="1">
                  <c:v>-7.3710069130858327E-2</c:v>
                </c:pt>
                <c:pt idx="2">
                  <c:v>-7.3939474634082306E-2</c:v>
                </c:pt>
                <c:pt idx="3">
                  <c:v>-7.4315202505550487E-2</c:v>
                </c:pt>
                <c:pt idx="4">
                  <c:v>-7.3748251399070583E-2</c:v>
                </c:pt>
                <c:pt idx="5">
                  <c:v>-7.2044676149737349E-2</c:v>
                </c:pt>
                <c:pt idx="6">
                  <c:v>-7.1783630633647996E-2</c:v>
                </c:pt>
                <c:pt idx="7">
                  <c:v>-7.2006014542538049E-2</c:v>
                </c:pt>
                <c:pt idx="8">
                  <c:v>-7.2187874608266769E-2</c:v>
                </c:pt>
                <c:pt idx="9">
                  <c:v>-7.2338961886730405E-2</c:v>
                </c:pt>
                <c:pt idx="10">
                  <c:v>-7.249004916519404E-2</c:v>
                </c:pt>
                <c:pt idx="11">
                  <c:v>-7.2108742504478296E-2</c:v>
                </c:pt>
                <c:pt idx="12">
                  <c:v>-7.1500382787927974E-2</c:v>
                </c:pt>
                <c:pt idx="13">
                  <c:v>-7.230584177043263E-2</c:v>
                </c:pt>
                <c:pt idx="14">
                  <c:v>-7.3107806636103362E-2</c:v>
                </c:pt>
                <c:pt idx="15">
                  <c:v>-7.25691863175284E-2</c:v>
                </c:pt>
                <c:pt idx="16">
                  <c:v>-7.2233815587715591E-2</c:v>
                </c:pt>
                <c:pt idx="17">
                  <c:v>-7.1864134084422007E-2</c:v>
                </c:pt>
                <c:pt idx="18">
                  <c:v>-7.1420791345436524E-2</c:v>
                </c:pt>
                <c:pt idx="19">
                  <c:v>-7.2105745960992659E-2</c:v>
                </c:pt>
                <c:pt idx="20">
                  <c:v>-7.2786621418542072E-2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6-4CB4-881B-31B9D2058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231"/>
        <c:axId val="1"/>
      </c:scatterChart>
      <c:valAx>
        <c:axId val="1741603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5998806533674998"/>
              <c:y val="0.80755562980742102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 Value-At-Risk</a:t>
                </a:r>
              </a:p>
            </c:rich>
          </c:tx>
          <c:overlay val="0"/>
        </c:title>
        <c:numFmt formatCode="0.00%" sourceLinked="0"/>
        <c:majorTickMark val="out"/>
        <c:minorTickMark val="none"/>
        <c:tickLblPos val="low"/>
        <c:crossAx val="174160323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97072166577548"/>
          <c:y val="0.85132915140482091"/>
          <c:w val="0.87602933623522217"/>
          <c:h val="0.148670919659359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176421098700008"/>
          <c:y val="9.8511832956813553E-2"/>
          <c:w val="0.75041754955025586"/>
          <c:h val="0.64293303094539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'Emp CVaR'!$B$3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'Emp CVaR'!$J$9:$J$29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CVaR'!$K$9:$K$29</c:f>
              <c:numCache>
                <c:formatCode>General</c:formatCode>
                <c:ptCount val="21"/>
                <c:pt idx="0">
                  <c:v>-0.10125801397838029</c:v>
                </c:pt>
                <c:pt idx="1">
                  <c:v>-0.1018123873913197</c:v>
                </c:pt>
                <c:pt idx="2">
                  <c:v>-0.10236676080425909</c:v>
                </c:pt>
                <c:pt idx="3">
                  <c:v>-0.10302275996267535</c:v>
                </c:pt>
                <c:pt idx="4">
                  <c:v>-0.10385737284471289</c:v>
                </c:pt>
                <c:pt idx="5">
                  <c:v>-0.10471607570229438</c:v>
                </c:pt>
                <c:pt idx="6">
                  <c:v>-0.10557477855987589</c:v>
                </c:pt>
                <c:pt idx="7">
                  <c:v>-0.10644370394035468</c:v>
                </c:pt>
                <c:pt idx="8">
                  <c:v>-0.10734414969754423</c:v>
                </c:pt>
                <c:pt idx="9">
                  <c:v>-0.10824459545473376</c:v>
                </c:pt>
                <c:pt idx="10">
                  <c:v>-0.10914504121192334</c:v>
                </c:pt>
                <c:pt idx="11">
                  <c:v>-0.11004548696911287</c:v>
                </c:pt>
                <c:pt idx="12">
                  <c:v>-0.11094593272630238</c:v>
                </c:pt>
                <c:pt idx="13">
                  <c:v>-0.11188209294849942</c:v>
                </c:pt>
                <c:pt idx="14">
                  <c:v>-0.11291631467966365</c:v>
                </c:pt>
                <c:pt idx="15">
                  <c:v>-0.11402211629276367</c:v>
                </c:pt>
                <c:pt idx="16">
                  <c:v>-0.1151279179058637</c:v>
                </c:pt>
                <c:pt idx="17">
                  <c:v>-0.11623371951896373</c:v>
                </c:pt>
                <c:pt idx="18">
                  <c:v>-0.11733952113206379</c:v>
                </c:pt>
                <c:pt idx="19">
                  <c:v>-0.11844532274516385</c:v>
                </c:pt>
                <c:pt idx="20">
                  <c:v>-0.11979901560805509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4-4C0A-BBFE-5322D30C8BC0}"/>
            </c:ext>
          </c:extLst>
        </c:ser>
        <c:ser>
          <c:idx val="1"/>
          <c:order val="1"/>
          <c:tx>
            <c:strRef>
              <c:f>'Emp CVaR'!$C$3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'Emp CVaR'!$J$9:$J$29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CVaR'!$L$9:$L$29</c:f>
              <c:numCache>
                <c:formatCode>General</c:formatCode>
                <c:ptCount val="21"/>
                <c:pt idx="0">
                  <c:v>-0.11677469268055823</c:v>
                </c:pt>
                <c:pt idx="1">
                  <c:v>-0.11584570760258059</c:v>
                </c:pt>
                <c:pt idx="2">
                  <c:v>-0.11500546092637698</c:v>
                </c:pt>
                <c:pt idx="3">
                  <c:v>-0.1141652142501734</c:v>
                </c:pt>
                <c:pt idx="4">
                  <c:v>-0.11332542509753857</c:v>
                </c:pt>
                <c:pt idx="5">
                  <c:v>-0.11251259646932504</c:v>
                </c:pt>
                <c:pt idx="6">
                  <c:v>-0.11169976784111155</c:v>
                </c:pt>
                <c:pt idx="7">
                  <c:v>-0.11096873616632541</c:v>
                </c:pt>
                <c:pt idx="8">
                  <c:v>-0.11026638638905688</c:v>
                </c:pt>
                <c:pt idx="9">
                  <c:v>-0.1096538699456127</c:v>
                </c:pt>
                <c:pt idx="10">
                  <c:v>-0.10914504121192334</c:v>
                </c:pt>
                <c:pt idx="11">
                  <c:v>-0.10867711233019925</c:v>
                </c:pt>
                <c:pt idx="12">
                  <c:v>-0.1082091834484752</c:v>
                </c:pt>
                <c:pt idx="13">
                  <c:v>-0.10774125456675114</c:v>
                </c:pt>
                <c:pt idx="14">
                  <c:v>-0.10727332568502712</c:v>
                </c:pt>
                <c:pt idx="15">
                  <c:v>-0.10680539680330306</c:v>
                </c:pt>
                <c:pt idx="16">
                  <c:v>-0.10633746792157897</c:v>
                </c:pt>
                <c:pt idx="17">
                  <c:v>-0.10586953903985492</c:v>
                </c:pt>
                <c:pt idx="18">
                  <c:v>-0.10546178255130828</c:v>
                </c:pt>
                <c:pt idx="19">
                  <c:v>-0.10515672254981416</c:v>
                </c:pt>
                <c:pt idx="20">
                  <c:v>-0.1048806858937122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9-45C4-AB07-0286302BD72C}"/>
            </c:ext>
          </c:extLst>
        </c:ser>
        <c:ser>
          <c:idx val="2"/>
          <c:order val="2"/>
          <c:tx>
            <c:strRef>
              <c:f>'Emp CVaR'!$D$3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'Emp CVaR'!$J$9:$J$29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CVaR'!$M$9:$M$29</c:f>
              <c:numCache>
                <c:formatCode>General</c:formatCode>
                <c:ptCount val="21"/>
                <c:pt idx="0">
                  <c:v>-0.111864158147767</c:v>
                </c:pt>
                <c:pt idx="1">
                  <c:v>-0.1114721162918441</c:v>
                </c:pt>
                <c:pt idx="2">
                  <c:v>-0.11110499633284465</c:v>
                </c:pt>
                <c:pt idx="3">
                  <c:v>-0.11076425275118838</c:v>
                </c:pt>
                <c:pt idx="4">
                  <c:v>-0.11049005823357455</c:v>
                </c:pt>
                <c:pt idx="5">
                  <c:v>-0.1102158637159607</c:v>
                </c:pt>
                <c:pt idx="6">
                  <c:v>-0.10994166919834684</c:v>
                </c:pt>
                <c:pt idx="7">
                  <c:v>-0.10966747468073303</c:v>
                </c:pt>
                <c:pt idx="8">
                  <c:v>-0.1094128639890749</c:v>
                </c:pt>
                <c:pt idx="9">
                  <c:v>-0.10927895260049912</c:v>
                </c:pt>
                <c:pt idx="10">
                  <c:v>-0.10914504121192334</c:v>
                </c:pt>
                <c:pt idx="11">
                  <c:v>-0.10901112982334751</c:v>
                </c:pt>
                <c:pt idx="12">
                  <c:v>-0.10887721843477172</c:v>
                </c:pt>
                <c:pt idx="13">
                  <c:v>-0.1087469155329871</c:v>
                </c:pt>
                <c:pt idx="14">
                  <c:v>-0.10871062986666592</c:v>
                </c:pt>
                <c:pt idx="15">
                  <c:v>-0.10869171415685731</c:v>
                </c:pt>
                <c:pt idx="16">
                  <c:v>-0.1087314353427761</c:v>
                </c:pt>
                <c:pt idx="17">
                  <c:v>-0.10878535261172213</c:v>
                </c:pt>
                <c:pt idx="18">
                  <c:v>-0.10890330672967136</c:v>
                </c:pt>
                <c:pt idx="19">
                  <c:v>-0.10902126084762047</c:v>
                </c:pt>
                <c:pt idx="20">
                  <c:v>-0.10918287092588332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9-45C4-AB07-0286302BD72C}"/>
            </c:ext>
          </c:extLst>
        </c:ser>
        <c:ser>
          <c:idx val="3"/>
          <c:order val="3"/>
          <c:tx>
            <c:strRef>
              <c:f>'Emp CVaR'!$E$3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'Emp CVaR'!$J$9:$J$29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CVaR'!$N$9:$N$29</c:f>
              <c:numCache>
                <c:formatCode>General</c:formatCode>
                <c:ptCount val="21"/>
                <c:pt idx="0">
                  <c:v>-0.10968890774394185</c:v>
                </c:pt>
                <c:pt idx="1">
                  <c:v>-0.10953078975968136</c:v>
                </c:pt>
                <c:pt idx="2">
                  <c:v>-0.10937267177542084</c:v>
                </c:pt>
                <c:pt idx="3">
                  <c:v>-0.10921455379116035</c:v>
                </c:pt>
                <c:pt idx="4">
                  <c:v>-0.1090564358068998</c:v>
                </c:pt>
                <c:pt idx="5">
                  <c:v>-0.10889831782263937</c:v>
                </c:pt>
                <c:pt idx="6">
                  <c:v>-0.10881923757048634</c:v>
                </c:pt>
                <c:pt idx="7">
                  <c:v>-0.10881224659232501</c:v>
                </c:pt>
                <c:pt idx="8">
                  <c:v>-0.10884818532887264</c:v>
                </c:pt>
                <c:pt idx="9">
                  <c:v>-0.10898291588876224</c:v>
                </c:pt>
                <c:pt idx="10">
                  <c:v>-0.10914504121192334</c:v>
                </c:pt>
                <c:pt idx="11">
                  <c:v>-0.10930752481633284</c:v>
                </c:pt>
                <c:pt idx="12">
                  <c:v>-0.10947000842074234</c:v>
                </c:pt>
                <c:pt idx="13">
                  <c:v>-0.10963249202515189</c:v>
                </c:pt>
                <c:pt idx="14">
                  <c:v>-0.10979497562956139</c:v>
                </c:pt>
                <c:pt idx="15">
                  <c:v>-0.11000018185334745</c:v>
                </c:pt>
                <c:pt idx="16">
                  <c:v>-0.11028300970348585</c:v>
                </c:pt>
                <c:pt idx="17">
                  <c:v>-0.11056583755362422</c:v>
                </c:pt>
                <c:pt idx="18">
                  <c:v>-0.11084866540376261</c:v>
                </c:pt>
                <c:pt idx="19">
                  <c:v>-0.11126409194233897</c:v>
                </c:pt>
                <c:pt idx="20">
                  <c:v>-0.11174318836270147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9-45C4-AB07-0286302BD72C}"/>
            </c:ext>
          </c:extLst>
        </c:ser>
        <c:ser>
          <c:idx val="4"/>
          <c:order val="4"/>
          <c:tx>
            <c:strRef>
              <c:f>'Emp CVaR'!$F$3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'Emp CVaR'!$J$9:$J$29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'Emp CVaR'!$O$9:$O$29</c:f>
              <c:numCache>
                <c:formatCode>General</c:formatCode>
                <c:ptCount val="21"/>
                <c:pt idx="0">
                  <c:v>-0.11485381239564879</c:v>
                </c:pt>
                <c:pt idx="1">
                  <c:v>-0.11409705280122802</c:v>
                </c:pt>
                <c:pt idx="2">
                  <c:v>-0.11348471833472001</c:v>
                </c:pt>
                <c:pt idx="3">
                  <c:v>-0.11287238386821194</c:v>
                </c:pt>
                <c:pt idx="4">
                  <c:v>-0.11229660637853821</c:v>
                </c:pt>
                <c:pt idx="5">
                  <c:v>-0.11177134551743573</c:v>
                </c:pt>
                <c:pt idx="6">
                  <c:v>-0.11124608465633327</c:v>
                </c:pt>
                <c:pt idx="7">
                  <c:v>-0.11072082379523078</c:v>
                </c:pt>
                <c:pt idx="8">
                  <c:v>-0.11019556293412829</c:v>
                </c:pt>
                <c:pt idx="9">
                  <c:v>-0.10967030207302578</c:v>
                </c:pt>
                <c:pt idx="10">
                  <c:v>-0.10914504121192334</c:v>
                </c:pt>
                <c:pt idx="11">
                  <c:v>-0.10864344230367325</c:v>
                </c:pt>
                <c:pt idx="12">
                  <c:v>-0.10816923815869472</c:v>
                </c:pt>
                <c:pt idx="13">
                  <c:v>-0.10769503401371619</c:v>
                </c:pt>
                <c:pt idx="14">
                  <c:v>-0.10722082986873768</c:v>
                </c:pt>
                <c:pt idx="15">
                  <c:v>-0.10680336565714495</c:v>
                </c:pt>
                <c:pt idx="16">
                  <c:v>-0.10639170142166998</c:v>
                </c:pt>
                <c:pt idx="17">
                  <c:v>-0.10603379256577757</c:v>
                </c:pt>
                <c:pt idx="18">
                  <c:v>-0.10571240757278171</c:v>
                </c:pt>
                <c:pt idx="19">
                  <c:v>-0.10539102257978589</c:v>
                </c:pt>
                <c:pt idx="20">
                  <c:v>-0.10506963758679008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9-45C4-AB07-0286302B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867215"/>
        <c:axId val="1"/>
      </c:scatterChart>
      <c:valAx>
        <c:axId val="1736867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5804652649400515"/>
              <c:y val="0.81306538284385776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 Conditional</a:t>
                </a:r>
                <a:r>
                  <a:rPr lang="de-CH" baseline="0"/>
                  <a:t> Value-At-Risk</a:t>
                </a:r>
                <a:endParaRPr lang="de-CH"/>
              </a:p>
            </c:rich>
          </c:tx>
          <c:overlay val="0"/>
        </c:title>
        <c:numFmt formatCode="0.00%" sourceLinked="0"/>
        <c:majorTickMark val="out"/>
        <c:minorTickMark val="none"/>
        <c:tickLblPos val="low"/>
        <c:crossAx val="1736867215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88553272271503"/>
          <c:y val="0.85146579518785781"/>
          <c:w val="0.87611446727728493"/>
          <c:h val="0.1485342048121422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2833327564"/>
          <c:y val="9.851174777636855E-2"/>
          <c:w val="0.75041754955025586"/>
          <c:h val="0.67635930954313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'Sharpe Ratio'!$B$3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'Sharpe Ratio'!$J$9:$J$29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'Sharpe Ratio'!$K$9:$K$29</c:f>
              <c:numCache>
                <c:formatCode>General</c:formatCode>
                <c:ptCount val="21"/>
                <c:pt idx="0">
                  <c:v>0.17098324084987362</c:v>
                </c:pt>
                <c:pt idx="1">
                  <c:v>0.17087174303613514</c:v>
                </c:pt>
                <c:pt idx="2">
                  <c:v>0.1706423660995886</c:v>
                </c:pt>
                <c:pt idx="3">
                  <c:v>0.17029559878286102</c:v>
                </c:pt>
                <c:pt idx="4">
                  <c:v>0.16983265474353862</c:v>
                </c:pt>
                <c:pt idx="5">
                  <c:v>0.16925545497992842</c:v>
                </c:pt>
                <c:pt idx="6">
                  <c:v>0.168566598411792</c:v>
                </c:pt>
                <c:pt idx="7">
                  <c:v>0.16776932154087612</c:v>
                </c:pt>
                <c:pt idx="8">
                  <c:v>0.16686744845185772</c:v>
                </c:pt>
                <c:pt idx="9">
                  <c:v>0.16586533268501361</c:v>
                </c:pt>
                <c:pt idx="10">
                  <c:v>0.16476779270594646</c:v>
                </c:pt>
                <c:pt idx="11">
                  <c:v>0.16358004280910066</c:v>
                </c:pt>
                <c:pt idx="12">
                  <c:v>0.16230762132035217</c:v>
                </c:pt>
                <c:pt idx="13">
                  <c:v>0.16095631791469361</c:v>
                </c:pt>
                <c:pt idx="14">
                  <c:v>0.15953210174738283</c:v>
                </c:pt>
                <c:pt idx="15">
                  <c:v>0.15804105192354695</c:v>
                </c:pt>
                <c:pt idx="16">
                  <c:v>0.15648929161670447</c:v>
                </c:pt>
                <c:pt idx="17">
                  <c:v>0.15488292690619213</c:v>
                </c:pt>
                <c:pt idx="18">
                  <c:v>0.15322799115171482</c:v>
                </c:pt>
                <c:pt idx="19">
                  <c:v>0.15153039547337724</c:v>
                </c:pt>
                <c:pt idx="20">
                  <c:v>0.14979588566866442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6-4F35-A93A-394B1ED458B8}"/>
            </c:ext>
          </c:extLst>
        </c:ser>
        <c:ser>
          <c:idx val="1"/>
          <c:order val="1"/>
          <c:tx>
            <c:strRef>
              <c:f>'Sharpe Ratio'!$C$3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'Sharpe Ratio'!$J$9:$J$29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'Sharpe Ratio'!$L$9:$L$29</c:f>
              <c:numCache>
                <c:formatCode>General</c:formatCode>
                <c:ptCount val="21"/>
                <c:pt idx="0">
                  <c:v>0.15632082962244404</c:v>
                </c:pt>
                <c:pt idx="1">
                  <c:v>0.15770838718072369</c:v>
                </c:pt>
                <c:pt idx="2">
                  <c:v>0.15899770381599396</c:v>
                </c:pt>
                <c:pt idx="3">
                  <c:v>0.16017952531277979</c:v>
                </c:pt>
                <c:pt idx="4">
                  <c:v>0.1612448995455498</c:v>
                </c:pt>
                <c:pt idx="5">
                  <c:v>0.16218533210618763</c:v>
                </c:pt>
                <c:pt idx="6">
                  <c:v>0.16299294528468403</c:v>
                </c:pt>
                <c:pt idx="7">
                  <c:v>0.16366063534067701</c:v>
                </c:pt>
                <c:pt idx="8">
                  <c:v>0.16418222252147646</c:v>
                </c:pt>
                <c:pt idx="9">
                  <c:v>0.16455258808317899</c:v>
                </c:pt>
                <c:pt idx="10">
                  <c:v>0.16476779270594646</c:v>
                </c:pt>
                <c:pt idx="11">
                  <c:v>0.16482517118725312</c:v>
                </c:pt>
                <c:pt idx="12">
                  <c:v>0.16472339914069584</c:v>
                </c:pt>
                <c:pt idx="13">
                  <c:v>0.16446252858108129</c:v>
                </c:pt>
                <c:pt idx="14">
                  <c:v>0.16404399066469075</c:v>
                </c:pt>
                <c:pt idx="15">
                  <c:v>0.16347056537670523</c:v>
                </c:pt>
                <c:pt idx="16">
                  <c:v>0.1627463195002127</c:v>
                </c:pt>
                <c:pt idx="17">
                  <c:v>0.16187651564501274</c:v>
                </c:pt>
                <c:pt idx="18">
                  <c:v>0.16086749635251582</c:v>
                </c:pt>
                <c:pt idx="19">
                  <c:v>0.1597265482408888</c:v>
                </c:pt>
                <c:pt idx="20">
                  <c:v>0.15846175175854901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0-4B14-8ECE-66B6ADF167A6}"/>
            </c:ext>
          </c:extLst>
        </c:ser>
        <c:ser>
          <c:idx val="2"/>
          <c:order val="2"/>
          <c:tx>
            <c:strRef>
              <c:f>'Sharpe Ratio'!$D$3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'Sharpe Ratio'!$J$9:$J$29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'Sharpe Ratio'!$M$9:$M$29</c:f>
              <c:numCache>
                <c:formatCode>General</c:formatCode>
                <c:ptCount val="21"/>
                <c:pt idx="0">
                  <c:v>0.15420205364460118</c:v>
                </c:pt>
                <c:pt idx="1">
                  <c:v>0.15549233745922336</c:v>
                </c:pt>
                <c:pt idx="2">
                  <c:v>0.15673617439701354</c:v>
                </c:pt>
                <c:pt idx="3">
                  <c:v>0.15793127132965162</c:v>
                </c:pt>
                <c:pt idx="4">
                  <c:v>0.15907545153337524</c:v>
                </c:pt>
                <c:pt idx="5">
                  <c:v>0.1601666702926742</c:v>
                </c:pt>
                <c:pt idx="6">
                  <c:v>0.16120302971777428</c:v>
                </c:pt>
                <c:pt idx="7">
                  <c:v>0.1621827925528968</c:v>
                </c:pt>
                <c:pt idx="8">
                  <c:v>0.1631043947632666</c:v>
                </c:pt>
                <c:pt idx="9">
                  <c:v>0.16396645670529245</c:v>
                </c:pt>
                <c:pt idx="10">
                  <c:v>0.16476779270594646</c:v>
                </c:pt>
                <c:pt idx="11">
                  <c:v>0.16550741890362577</c:v>
                </c:pt>
                <c:pt idx="12">
                  <c:v>0.16618455923298472</c:v>
                </c:pt>
                <c:pt idx="13">
                  <c:v>0.16679864946953446</c:v>
                </c:pt>
                <c:pt idx="14">
                  <c:v>0.1673493392852235</c:v>
                </c:pt>
                <c:pt idx="15">
                  <c:v>0.16783649230268186</c:v>
                </c:pt>
                <c:pt idx="16">
                  <c:v>0.16826018417222705</c:v>
                </c:pt>
                <c:pt idx="17">
                  <c:v>0.16862069873101118</c:v>
                </c:pt>
                <c:pt idx="18">
                  <c:v>0.1689185223368021</c:v>
                </c:pt>
                <c:pt idx="19">
                  <c:v>0.16915433649893352</c:v>
                </c:pt>
                <c:pt idx="20">
                  <c:v>0.1693290089551395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0-4B14-8ECE-66B6ADF167A6}"/>
            </c:ext>
          </c:extLst>
        </c:ser>
        <c:ser>
          <c:idx val="3"/>
          <c:order val="3"/>
          <c:tx>
            <c:strRef>
              <c:f>'Sharpe Ratio'!$E$3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'Sharpe Ratio'!$J$9:$J$29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'Sharpe Ratio'!$N$9:$N$29</c:f>
              <c:numCache>
                <c:formatCode>General</c:formatCode>
                <c:ptCount val="21"/>
                <c:pt idx="0">
                  <c:v>0.16459051646170861</c:v>
                </c:pt>
                <c:pt idx="1">
                  <c:v>0.16510677346444355</c:v>
                </c:pt>
                <c:pt idx="2">
                  <c:v>0.16551467460934732</c:v>
                </c:pt>
                <c:pt idx="3">
                  <c:v>0.16581214033656599</c:v>
                </c:pt>
                <c:pt idx="4">
                  <c:v>0.16599774320192651</c:v>
                </c:pt>
                <c:pt idx="5">
                  <c:v>0.16607073051142765</c:v>
                </c:pt>
                <c:pt idx="6">
                  <c:v>0.16603103573970227</c:v>
                </c:pt>
                <c:pt idx="7">
                  <c:v>0.16587927837482988</c:v>
                </c:pt>
                <c:pt idx="8">
                  <c:v>0.16561675221267882</c:v>
                </c:pt>
                <c:pt idx="9">
                  <c:v>0.16524540250295802</c:v>
                </c:pt>
                <c:pt idx="10">
                  <c:v>0.16476779270594646</c:v>
                </c:pt>
                <c:pt idx="11">
                  <c:v>0.16418706193482796</c:v>
                </c:pt>
                <c:pt idx="12">
                  <c:v>0.16350687441831468</c:v>
                </c:pt>
                <c:pt idx="13">
                  <c:v>0.16273136251070719</c:v>
                </c:pt>
                <c:pt idx="14">
                  <c:v>0.16186506489557276</c:v>
                </c:pt>
                <c:pt idx="15">
                  <c:v>0.16091286167373817</c:v>
                </c:pt>
                <c:pt idx="16">
                  <c:v>0.15987990799994445</c:v>
                </c:pt>
                <c:pt idx="17">
                  <c:v>0.15877156784296007</c:v>
                </c:pt>
                <c:pt idx="18">
                  <c:v>0.15759334930189386</c:v>
                </c:pt>
                <c:pt idx="19">
                  <c:v>0.15635084272947555</c:v>
                </c:pt>
                <c:pt idx="20">
                  <c:v>0.15504966270452886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0-4B14-8ECE-66B6ADF167A6}"/>
            </c:ext>
          </c:extLst>
        </c:ser>
        <c:ser>
          <c:idx val="4"/>
          <c:order val="4"/>
          <c:tx>
            <c:strRef>
              <c:f>'Sharpe Ratio'!$F$3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'Sharpe Ratio'!$J$9:$J$29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'Sharpe Ratio'!$O$9:$O$29</c:f>
              <c:numCache>
                <c:formatCode>General</c:formatCode>
                <c:ptCount val="21"/>
                <c:pt idx="0">
                  <c:v>0.15487961851868073</c:v>
                </c:pt>
                <c:pt idx="1">
                  <c:v>0.15601952229971883</c:v>
                </c:pt>
                <c:pt idx="2">
                  <c:v>0.15713511259027033</c:v>
                </c:pt>
                <c:pt idx="3">
                  <c:v>0.15822312115454934</c:v>
                </c:pt>
                <c:pt idx="4">
                  <c:v>0.15928014638858662</c:v>
                </c:pt>
                <c:pt idx="5">
                  <c:v>0.16030266470961849</c:v>
                </c:pt>
                <c:pt idx="6">
                  <c:v>0.16128704459400114</c:v>
                </c:pt>
                <c:pt idx="7">
                  <c:v>0.16222956338707659</c:v>
                </c:pt>
                <c:pt idx="8">
                  <c:v>0.16312642696469964</c:v>
                </c:pt>
                <c:pt idx="9">
                  <c:v>0.16397379227253622</c:v>
                </c:pt>
                <c:pt idx="10">
                  <c:v>0.16476779270594646</c:v>
                </c:pt>
                <c:pt idx="11">
                  <c:v>0.16550456622095877</c:v>
                </c:pt>
                <c:pt idx="12">
                  <c:v>0.16618028598679901</c:v>
                </c:pt>
                <c:pt idx="13">
                  <c:v>0.16679119330455563</c:v>
                </c:pt>
                <c:pt idx="14">
                  <c:v>0.16733363242738616</c:v>
                </c:pt>
                <c:pt idx="15">
                  <c:v>0.16780408682835563</c:v>
                </c:pt>
                <c:pt idx="16">
                  <c:v>0.16819921637625324</c:v>
                </c:pt>
                <c:pt idx="17">
                  <c:v>0.16851589480164333</c:v>
                </c:pt>
                <c:pt idx="18">
                  <c:v>0.16875124676929168</c:v>
                </c:pt>
                <c:pt idx="19">
                  <c:v>0.16890268382324009</c:v>
                </c:pt>
                <c:pt idx="20">
                  <c:v>0.16896793844114083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0-4B14-8ECE-66B6ADF1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711"/>
        <c:axId val="1"/>
      </c:scatterChart>
      <c:valAx>
        <c:axId val="174160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</a:t>
                </a:r>
                <a:r>
                  <a:rPr lang="de-CH" baseline="0"/>
                  <a:t> S</a:t>
                </a:r>
                <a:r>
                  <a:rPr lang="de-CH"/>
                  <a:t>harpe Ratio</a:t>
                </a:r>
              </a:p>
            </c:rich>
          </c:tx>
          <c:layout>
            <c:manualLayout>
              <c:xMode val="edge"/>
              <c:yMode val="edge"/>
              <c:x val="5.6246366077138281E-2"/>
              <c:y val="0.28130151558353256"/>
            </c:manualLayout>
          </c:layout>
          <c:overlay val="0"/>
        </c:title>
        <c:numFmt formatCode="#,##0.00" sourceLinked="0"/>
        <c:majorTickMark val="out"/>
        <c:minorTickMark val="none"/>
        <c:tickLblPos val="low"/>
        <c:crossAx val="174160371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88553272271503"/>
          <c:y val="0.87096440243019757"/>
          <c:w val="0.79470066247409177"/>
          <c:h val="0.1290355975698023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2833327564"/>
          <c:y val="9.851174777636855E-2"/>
          <c:w val="0.75041754955025586"/>
          <c:h val="0.64293303094539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Volatility!$B$3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Volatility!$J$9:$J$29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Volatility!$K$9:$K$29</c:f>
              <c:numCache>
                <c:formatCode>General</c:formatCode>
                <c:ptCount val="21"/>
                <c:pt idx="0">
                  <c:v>4.4245427325571254E-2</c:v>
                </c:pt>
                <c:pt idx="1">
                  <c:v>4.4215860920399613E-2</c:v>
                </c:pt>
                <c:pt idx="2">
                  <c:v>4.4216779608569241E-2</c:v>
                </c:pt>
                <c:pt idx="3">
                  <c:v>4.4248181491270286E-2</c:v>
                </c:pt>
                <c:pt idx="4">
                  <c:v>4.4310001759500658E-2</c:v>
                </c:pt>
                <c:pt idx="5">
                  <c:v>4.4402113360519878E-2</c:v>
                </c:pt>
                <c:pt idx="6">
                  <c:v>4.4524328295269221E-2</c:v>
                </c:pt>
                <c:pt idx="7">
                  <c:v>4.4676399516079102E-2</c:v>
                </c:pt>
                <c:pt idx="8">
                  <c:v>4.4858023380513132E-2</c:v>
                </c:pt>
                <c:pt idx="9">
                  <c:v>4.5068842605551322E-2</c:v>
                </c:pt>
                <c:pt idx="10">
                  <c:v>4.5308449656904004E-2</c:v>
                </c:pt>
                <c:pt idx="11">
                  <c:v>4.5576390501348367E-2</c:v>
                </c:pt>
                <c:pt idx="12">
                  <c:v>4.5872168645721752E-2</c:v>
                </c:pt>
                <c:pt idx="13">
                  <c:v>4.619524938457012E-2</c:v>
                </c:pt>
                <c:pt idx="14">
                  <c:v>4.6545064179294701E-2</c:v>
                </c:pt>
                <c:pt idx="15">
                  <c:v>4.6921015094706191E-2</c:v>
                </c:pt>
                <c:pt idx="16">
                  <c:v>4.7322479223848551E-2</c:v>
                </c:pt>
                <c:pt idx="17">
                  <c:v>4.7748813038403989E-2</c:v>
                </c:pt>
                <c:pt idx="18">
                  <c:v>4.8199356609526296E-2</c:v>
                </c:pt>
                <c:pt idx="19">
                  <c:v>4.8673437652163642E-2</c:v>
                </c:pt>
                <c:pt idx="20">
                  <c:v>4.9170375354442693E-2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F-4074-85FD-B64840B8F0A5}"/>
            </c:ext>
          </c:extLst>
        </c:ser>
        <c:ser>
          <c:idx val="1"/>
          <c:order val="1"/>
          <c:tx>
            <c:strRef>
              <c:f>Volatility!$C$3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Volatility!$J$9:$J$29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Volatility!$L$9:$L$29</c:f>
              <c:numCache>
                <c:formatCode>General</c:formatCode>
                <c:ptCount val="21"/>
                <c:pt idx="0">
                  <c:v>4.8172776495202914E-2</c:v>
                </c:pt>
                <c:pt idx="1">
                  <c:v>4.7707702848547723E-2</c:v>
                </c:pt>
                <c:pt idx="2">
                  <c:v>4.7279936611137857E-2</c:v>
                </c:pt>
                <c:pt idx="3">
                  <c:v>4.6890498822900459E-2</c:v>
                </c:pt>
                <c:pt idx="4">
                  <c:v>4.6540351661831868E-2</c:v>
                </c:pt>
                <c:pt idx="5">
                  <c:v>4.6230387893601475E-2</c:v>
                </c:pt>
                <c:pt idx="6">
                  <c:v>4.5961420515667942E-2</c:v>
                </c:pt>
                <c:pt idx="7">
                  <c:v>4.5734172845724473E-2</c:v>
                </c:pt>
                <c:pt idx="8">
                  <c:v>4.5549269313420078E-2</c:v>
                </c:pt>
                <c:pt idx="9">
                  <c:v>4.5407227212522806E-2</c:v>
                </c:pt>
                <c:pt idx="10">
                  <c:v>4.5308449656904004E-2</c:v>
                </c:pt>
                <c:pt idx="11">
                  <c:v>4.5253219957634698E-2</c:v>
                </c:pt>
                <c:pt idx="12">
                  <c:v>4.5241697600722941E-2</c:v>
                </c:pt>
                <c:pt idx="13">
                  <c:v>4.5273915957157775E-2</c:v>
                </c:pt>
                <c:pt idx="14">
                  <c:v>4.5349781801411568E-2</c:v>
                </c:pt>
                <c:pt idx="15">
                  <c:v>4.5469076654522302E-2</c:v>
                </c:pt>
                <c:pt idx="16">
                  <c:v>4.563145990688159E-2</c:v>
                </c:pt>
                <c:pt idx="17">
                  <c:v>4.5836473617537267E-2</c:v>
                </c:pt>
                <c:pt idx="18">
                  <c:v>4.6083548834571858E-2</c:v>
                </c:pt>
                <c:pt idx="19">
                  <c:v>4.6372013237780368E-2</c:v>
                </c:pt>
                <c:pt idx="20">
                  <c:v>4.6701099872494635E-2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F-4074-85FD-B64840B8F0A5}"/>
            </c:ext>
          </c:extLst>
        </c:ser>
        <c:ser>
          <c:idx val="2"/>
          <c:order val="2"/>
          <c:tx>
            <c:strRef>
              <c:f>Volatility!$D$3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Volatility!$J$9:$J$29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Volatility!$M$9:$M$29</c:f>
              <c:numCache>
                <c:formatCode>General</c:formatCode>
                <c:ptCount val="21"/>
                <c:pt idx="0">
                  <c:v>4.6167293503943142E-2</c:v>
                </c:pt>
                <c:pt idx="1">
                  <c:v>4.6006895024873123E-2</c:v>
                </c:pt>
                <c:pt idx="2">
                  <c:v>4.5862723467959998E-2</c:v>
                </c:pt>
                <c:pt idx="3">
                  <c:v>4.5734932291256858E-2</c:v>
                </c:pt>
                <c:pt idx="4">
                  <c:v>4.5623659138560285E-2</c:v>
                </c:pt>
                <c:pt idx="5">
                  <c:v>4.5529025120417739E-2</c:v>
                </c:pt>
                <c:pt idx="6">
                  <c:v>4.54511341702067E-2</c:v>
                </c:pt>
                <c:pt idx="7">
                  <c:v>4.5390072483077609E-2</c:v>
                </c:pt>
                <c:pt idx="8">
                  <c:v>4.534590804469963E-2</c:v>
                </c:pt>
                <c:pt idx="9">
                  <c:v>4.5318690255744087E-2</c:v>
                </c:pt>
                <c:pt idx="10">
                  <c:v>4.5308449656904004E-2</c:v>
                </c:pt>
                <c:pt idx="11">
                  <c:v>4.5315197758001018E-2</c:v>
                </c:pt>
                <c:pt idx="12">
                  <c:v>4.5338926973404241E-2</c:v>
                </c:pt>
                <c:pt idx="13">
                  <c:v>4.5379610664603907E-2</c:v>
                </c:pt>
                <c:pt idx="14">
                  <c:v>4.5437203289383804E-2</c:v>
                </c:pt>
                <c:pt idx="15">
                  <c:v>4.5511640655649339E-2</c:v>
                </c:pt>
                <c:pt idx="16">
                  <c:v>4.5602840276626685E-2</c:v>
                </c:pt>
                <c:pt idx="17">
                  <c:v>4.5710701822882824E-2</c:v>
                </c:pt>
                <c:pt idx="18">
                  <c:v>4.5835107665455399E-2</c:v>
                </c:pt>
                <c:pt idx="19">
                  <c:v>4.5975923503347706E-2</c:v>
                </c:pt>
                <c:pt idx="20">
                  <c:v>4.6132999067759285E-2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F-4074-85FD-B64840B8F0A5}"/>
            </c:ext>
          </c:extLst>
        </c:ser>
        <c:ser>
          <c:idx val="3"/>
          <c:order val="3"/>
          <c:tx>
            <c:strRef>
              <c:f>Volatility!$E$3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Volatility!$J$9:$J$29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Volatility!$N$9:$N$29</c:f>
              <c:numCache>
                <c:formatCode>General</c:formatCode>
                <c:ptCount val="21"/>
                <c:pt idx="0">
                  <c:v>4.5103551465329683E-2</c:v>
                </c:pt>
                <c:pt idx="1">
                  <c:v>4.4987811918155755E-2</c:v>
                </c:pt>
                <c:pt idx="2">
                  <c:v>4.4902170334256836E-2</c:v>
                </c:pt>
                <c:pt idx="3">
                  <c:v>4.48467991434775E-2</c:v>
                </c:pt>
                <c:pt idx="4">
                  <c:v>4.4821810530697608E-2</c:v>
                </c:pt>
                <c:pt idx="5">
                  <c:v>4.482725530555759E-2</c:v>
                </c:pt>
                <c:pt idx="6">
                  <c:v>4.4863122387491801E-2</c:v>
                </c:pt>
                <c:pt idx="7">
                  <c:v>4.4929338918195075E-2</c:v>
                </c:pt>
                <c:pt idx="8">
                  <c:v>4.5025770998868536E-2</c:v>
                </c:pt>
                <c:pt idx="9">
                  <c:v>4.515222503492608E-2</c:v>
                </c:pt>
                <c:pt idx="10">
                  <c:v>4.5308449656904004E-2</c:v>
                </c:pt>
                <c:pt idx="11">
                  <c:v>4.5494138173674037E-2</c:v>
                </c:pt>
                <c:pt idx="12">
                  <c:v>4.5708931503197797E-2</c:v>
                </c:pt>
                <c:pt idx="13">
                  <c:v>4.5952421517350468E-2</c:v>
                </c:pt>
                <c:pt idx="14">
                  <c:v>4.6224154731028047E-2</c:v>
                </c:pt>
                <c:pt idx="15">
                  <c:v>4.6523636261940379E-2</c:v>
                </c:pt>
                <c:pt idx="16">
                  <c:v>4.6850333986154118E-2</c:v>
                </c:pt>
                <c:pt idx="17">
                  <c:v>4.7203682815439137E-2</c:v>
                </c:pt>
                <c:pt idx="18">
                  <c:v>4.7583089025540606E-2</c:v>
                </c:pt>
                <c:pt idx="19">
                  <c:v>4.7987934569326957E-2</c:v>
                </c:pt>
                <c:pt idx="20">
                  <c:v>4.8417581314983395E-2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F-4074-85FD-B64840B8F0A5}"/>
            </c:ext>
          </c:extLst>
        </c:ser>
        <c:ser>
          <c:idx val="4"/>
          <c:order val="4"/>
          <c:tx>
            <c:strRef>
              <c:f>Volatility!$F$3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Volatility!$J$9:$J$29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Volatility!$O$9:$O$29</c:f>
              <c:numCache>
                <c:formatCode>General</c:formatCode>
                <c:ptCount val="21"/>
                <c:pt idx="0">
                  <c:v>4.9641928581055546E-2</c:v>
                </c:pt>
                <c:pt idx="1">
                  <c:v>4.9136209854633045E-2</c:v>
                </c:pt>
                <c:pt idx="2">
                  <c:v>4.8645352977492298E-2</c:v>
                </c:pt>
                <c:pt idx="3">
                  <c:v>4.8169812284515556E-2</c:v>
                </c:pt>
                <c:pt idx="4">
                  <c:v>4.7710045761249029E-2</c:v>
                </c:pt>
                <c:pt idx="5">
                  <c:v>4.7266513721130866E-2</c:v>
                </c:pt>
                <c:pt idx="6">
                  <c:v>4.6839677346813491E-2</c:v>
                </c:pt>
                <c:pt idx="7">
                  <c:v>4.6429997096184478E-2</c:v>
                </c:pt>
                <c:pt idx="8">
                  <c:v>4.6037930975926469E-2</c:v>
                </c:pt>
                <c:pt idx="9">
                  <c:v>4.5663932687965057E-2</c:v>
                </c:pt>
                <c:pt idx="10">
                  <c:v>4.5308449656904004E-2</c:v>
                </c:pt>
                <c:pt idx="11">
                  <c:v>4.4971920949496577E-2</c:v>
                </c:pt>
                <c:pt idx="12">
                  <c:v>4.4654775100292442E-2</c:v>
                </c:pt>
                <c:pt idx="13">
                  <c:v>4.4357427860753973E-2</c:v>
                </c:pt>
                <c:pt idx="14">
                  <c:v>4.40802798922676E-2</c:v>
                </c:pt>
                <c:pt idx="15">
                  <c:v>4.3823714426480039E-2</c:v>
                </c:pt>
                <c:pt idx="16">
                  <c:v>4.3588094919152678E-2</c:v>
                </c:pt>
                <c:pt idx="17">
                  <c:v>4.337376272613222E-2</c:v>
                </c:pt>
                <c:pt idx="18">
                  <c:v>4.3181034831959904E-2</c:v>
                </c:pt>
                <c:pt idx="19">
                  <c:v>4.3010201662970815E-2</c:v>
                </c:pt>
                <c:pt idx="20">
                  <c:v>4.2861525017365697E-2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F-4074-85FD-B64840B8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711"/>
        <c:axId val="1"/>
      </c:scatterChart>
      <c:valAx>
        <c:axId val="174160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 Volatility</a:t>
                </a:r>
              </a:p>
            </c:rich>
          </c:tx>
          <c:layout>
            <c:manualLayout>
              <c:xMode val="edge"/>
              <c:yMode val="edge"/>
              <c:x val="3.7973784240793375E-2"/>
              <c:y val="0.28687254622420111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crossAx val="174160371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88553272271503"/>
          <c:y val="0.87096440243019757"/>
          <c:w val="0.79676535632307599"/>
          <c:h val="0.1290355975698023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382892833327564"/>
          <c:y val="9.851174777636855E-2"/>
          <c:w val="0.75041754955025586"/>
          <c:h val="0.64293303094539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'Volatility of MVP'!$B$8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'Volatility of MVP'!$J$14:$J$34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'Volatility of MVP'!$K$14:$K$34</c:f>
              <c:numCache>
                <c:formatCode>General</c:formatCode>
                <c:ptCount val="21"/>
                <c:pt idx="0">
                  <c:v>4.288391528312599E-2</c:v>
                </c:pt>
                <c:pt idx="1">
                  <c:v>4.2572450340676138E-2</c:v>
                </c:pt>
                <c:pt idx="2">
                  <c:v>4.2291826912170843E-2</c:v>
                </c:pt>
                <c:pt idx="3">
                  <c:v>4.2042662578497259E-2</c:v>
                </c:pt>
                <c:pt idx="4">
                  <c:v>4.1825519570836217E-2</c:v>
                </c:pt>
                <c:pt idx="5">
                  <c:v>4.164089883290352E-2</c:v>
                </c:pt>
                <c:pt idx="6">
                  <c:v>4.14892345243255E-2</c:v>
                </c:pt>
                <c:pt idx="7">
                  <c:v>4.1370889098223812E-2</c:v>
                </c:pt>
                <c:pt idx="8">
                  <c:v>4.1286149078126166E-2</c:v>
                </c:pt>
                <c:pt idx="9">
                  <c:v>4.1235221645889768E-2</c:v>
                </c:pt>
                <c:pt idx="10">
                  <c:v>4.1218232133738181E-2</c:v>
                </c:pt>
                <c:pt idx="11">
                  <c:v>4.1235222490444652E-2</c:v>
                </c:pt>
                <c:pt idx="12">
                  <c:v>4.1286150765152366E-2</c:v>
                </c:pt>
                <c:pt idx="13">
                  <c:v>4.1370891623579778E-2</c:v>
                </c:pt>
                <c:pt idx="14">
                  <c:v>4.14892378818622E-2</c:v>
                </c:pt>
                <c:pt idx="15">
                  <c:v>4.1640903014538364E-2</c:v>
                </c:pt>
                <c:pt idx="16">
                  <c:v>4.1825524566648335E-2</c:v>
                </c:pt>
                <c:pt idx="17">
                  <c:v>4.2042668376841764E-2</c:v>
                </c:pt>
                <c:pt idx="18">
                  <c:v>4.229183349980882E-2</c:v>
                </c:pt>
                <c:pt idx="19">
                  <c:v>4.2572457702917336E-2</c:v>
                </c:pt>
                <c:pt idx="20">
                  <c:v>4.2883923403980818E-2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7-4DEB-AFEC-F9281F314A1E}"/>
            </c:ext>
          </c:extLst>
        </c:ser>
        <c:ser>
          <c:idx val="1"/>
          <c:order val="1"/>
          <c:tx>
            <c:strRef>
              <c:f>'Volatility of MVP'!$C$8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'Volatility of MVP'!$J$14:$J$34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'Volatility of MVP'!$L$14:$L$34</c:f>
              <c:numCache>
                <c:formatCode>General</c:formatCode>
                <c:ptCount val="21"/>
                <c:pt idx="0">
                  <c:v>4.3752946427526258E-2</c:v>
                </c:pt>
                <c:pt idx="1">
                  <c:v>4.3282774296453122E-2</c:v>
                </c:pt>
                <c:pt idx="2">
                  <c:v>4.2857722022941504E-2</c:v>
                </c:pt>
                <c:pt idx="3">
                  <c:v>4.2479144055454408E-2</c:v>
                </c:pt>
                <c:pt idx="4">
                  <c:v>4.2148292715870131E-2</c:v>
                </c:pt>
                <c:pt idx="5">
                  <c:v>4.1866299508454233E-2</c:v>
                </c:pt>
                <c:pt idx="6">
                  <c:v>4.1634157211246879E-2</c:v>
                </c:pt>
                <c:pt idx="7">
                  <c:v>4.145270335382658E-2</c:v>
                </c:pt>
                <c:pt idx="8">
                  <c:v>4.1322605683574362E-2</c:v>
                </c:pt>
                <c:pt idx="9">
                  <c:v>4.1244350184119753E-2</c:v>
                </c:pt>
                <c:pt idx="10">
                  <c:v>4.1218232133738181E-2</c:v>
                </c:pt>
                <c:pt idx="11">
                  <c:v>4.1244350580915391E-2</c:v>
                </c:pt>
                <c:pt idx="12">
                  <c:v>4.132260647566275E-2</c:v>
                </c:pt>
                <c:pt idx="13">
                  <c:v>4.1452704538230259E-2</c:v>
                </c:pt>
                <c:pt idx="14">
                  <c:v>4.1634158783569124E-2</c:v>
                </c:pt>
                <c:pt idx="15">
                  <c:v>4.1866301462959173E-2</c:v>
                </c:pt>
                <c:pt idx="16">
                  <c:v>4.2148295045584108E-2</c:v>
                </c:pt>
                <c:pt idx="17">
                  <c:v>4.2479146752284737E-2</c:v>
                </c:pt>
                <c:pt idx="18">
                  <c:v>4.2857725077808058E-2</c:v>
                </c:pt>
                <c:pt idx="19">
                  <c:v>4.3282777699428121E-2</c:v>
                </c:pt>
                <c:pt idx="20">
                  <c:v>4.375295016797779E-2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7-4DEB-AFEC-F9281F314A1E}"/>
            </c:ext>
          </c:extLst>
        </c:ser>
        <c:ser>
          <c:idx val="2"/>
          <c:order val="2"/>
          <c:tx>
            <c:strRef>
              <c:f>'Volatility of MVP'!$D$8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'Volatility of MVP'!$J$14:$J$34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'Volatility of MVP'!$M$14:$M$34</c:f>
              <c:numCache>
                <c:formatCode>General</c:formatCode>
                <c:ptCount val="21"/>
                <c:pt idx="0">
                  <c:v>4.2705930752294764E-2</c:v>
                </c:pt>
                <c:pt idx="1">
                  <c:v>4.2427282343301086E-2</c:v>
                </c:pt>
                <c:pt idx="2">
                  <c:v>4.2176404897149446E-2</c:v>
                </c:pt>
                <c:pt idx="3">
                  <c:v>4.1953796615444787E-2</c:v>
                </c:pt>
                <c:pt idx="4">
                  <c:v>4.1759909581363233E-2</c:v>
                </c:pt>
                <c:pt idx="5">
                  <c:v>4.1595145431034014E-2</c:v>
                </c:pt>
                <c:pt idx="6">
                  <c:v>4.1459851374622887E-2</c:v>
                </c:pt>
                <c:pt idx="7">
                  <c:v>4.1354316654667121E-2</c:v>
                </c:pt>
                <c:pt idx="8">
                  <c:v>4.1278769523022979E-2</c:v>
                </c:pt>
                <c:pt idx="9">
                  <c:v>4.1233374808362866E-2</c:v>
                </c:pt>
                <c:pt idx="10">
                  <c:v>4.1218232133738181E-2</c:v>
                </c:pt>
                <c:pt idx="11">
                  <c:v>4.1233374828726216E-2</c:v>
                </c:pt>
                <c:pt idx="12">
                  <c:v>4.1278769563704881E-2</c:v>
                </c:pt>
                <c:pt idx="13">
                  <c:v>4.1354316715578522E-2</c:v>
                </c:pt>
                <c:pt idx="14">
                  <c:v>4.1459851455631337E-2</c:v>
                </c:pt>
                <c:pt idx="15">
                  <c:v>4.1595145531965222E-2</c:v>
                </c:pt>
                <c:pt idx="16">
                  <c:v>4.1759909702002815E-2</c:v>
                </c:pt>
                <c:pt idx="17">
                  <c:v>4.1953796755540514E-2</c:v>
                </c:pt>
                <c:pt idx="18">
                  <c:v>4.2176405056413777E-2</c:v>
                </c:pt>
                <c:pt idx="19">
                  <c:v>4.2427282521413992E-2</c:v>
                </c:pt>
                <c:pt idx="20">
                  <c:v>4.270593094890672E-2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7-4DEB-AFEC-F9281F314A1E}"/>
            </c:ext>
          </c:extLst>
        </c:ser>
        <c:ser>
          <c:idx val="3"/>
          <c:order val="3"/>
          <c:tx>
            <c:strRef>
              <c:f>'Volatility of MVP'!$E$8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'Volatility of MVP'!$J$14:$J$34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'Volatility of MVP'!$N$14:$N$34</c:f>
              <c:numCache>
                <c:formatCode>General</c:formatCode>
                <c:ptCount val="21"/>
                <c:pt idx="0">
                  <c:v>4.2833711384429714E-2</c:v>
                </c:pt>
                <c:pt idx="1">
                  <c:v>4.2531491783142188E-2</c:v>
                </c:pt>
                <c:pt idx="2">
                  <c:v>4.2259252822301412E-2</c:v>
                </c:pt>
                <c:pt idx="3">
                  <c:v>4.2017577254807544E-2</c:v>
                </c:pt>
                <c:pt idx="4">
                  <c:v>4.1806995121547334E-2</c:v>
                </c:pt>
                <c:pt idx="5">
                  <c:v>4.1627978299303425E-2</c:v>
                </c:pt>
                <c:pt idx="6">
                  <c:v>4.1480935463732049E-2</c:v>
                </c:pt>
                <c:pt idx="7">
                  <c:v>4.1366207586267335E-2</c:v>
                </c:pt>
                <c:pt idx="8">
                  <c:v>4.1284064076334004E-2</c:v>
                </c:pt>
                <c:pt idx="9">
                  <c:v>4.1234699668026849E-2</c:v>
                </c:pt>
                <c:pt idx="10">
                  <c:v>4.1218232133738181E-2</c:v>
                </c:pt>
                <c:pt idx="11">
                  <c:v>4.1234700886679326E-2</c:v>
                </c:pt>
                <c:pt idx="12">
                  <c:v>4.1284066510724582E-2</c:v>
                </c:pt>
                <c:pt idx="13">
                  <c:v>4.1366211230601968E-2</c:v>
                </c:pt>
                <c:pt idx="14">
                  <c:v>4.1480940309405502E-2</c:v>
                </c:pt>
                <c:pt idx="15">
                  <c:v>4.1627984334999632E-2</c:v>
                </c:pt>
                <c:pt idx="16">
                  <c:v>4.1807002333368995E-2</c:v>
                </c:pt>
                <c:pt idx="17">
                  <c:v>4.2017585626431431E-2</c:v>
                </c:pt>
                <c:pt idx="18">
                  <c:v>4.2259262335155666E-2</c:v>
                </c:pt>
                <c:pt idx="19">
                  <c:v>4.2531502416601127E-2</c:v>
                </c:pt>
                <c:pt idx="20">
                  <c:v>4.2833723116021807E-2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7-4DEB-AFEC-F9281F314A1E}"/>
            </c:ext>
          </c:extLst>
        </c:ser>
        <c:ser>
          <c:idx val="4"/>
          <c:order val="4"/>
          <c:tx>
            <c:strRef>
              <c:f>'Volatility of MVP'!$F$8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'Volatility of MVP'!$J$14:$J$34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'Volatility of MVP'!$O$14:$O$34</c:f>
              <c:numCache>
                <c:formatCode>General</c:formatCode>
                <c:ptCount val="21"/>
                <c:pt idx="0">
                  <c:v>4.2962081397535219E-2</c:v>
                </c:pt>
                <c:pt idx="1">
                  <c:v>4.2636238821689064E-2</c:v>
                </c:pt>
                <c:pt idx="2">
                  <c:v>4.2342570058127665E-2</c:v>
                </c:pt>
                <c:pt idx="3">
                  <c:v>4.208174869002565E-2</c:v>
                </c:pt>
                <c:pt idx="4">
                  <c:v>4.1854388801046687E-2</c:v>
                </c:pt>
                <c:pt idx="5">
                  <c:v>4.1661038230264624E-2</c:v>
                </c:pt>
                <c:pt idx="6">
                  <c:v>4.1502172308851969E-2</c:v>
                </c:pt>
                <c:pt idx="7">
                  <c:v>4.1378188236066947E-2</c:v>
                </c:pt>
                <c:pt idx="8">
                  <c:v>4.1289400243413814E-2</c:v>
                </c:pt>
                <c:pt idx="9">
                  <c:v>4.1236035680432874E-2</c:v>
                </c:pt>
                <c:pt idx="10">
                  <c:v>4.1218232133738181E-2</c:v>
                </c:pt>
                <c:pt idx="11">
                  <c:v>4.1236035663472816E-2</c:v>
                </c:pt>
                <c:pt idx="12">
                  <c:v>4.1289400209537537E-2</c:v>
                </c:pt>
                <c:pt idx="13">
                  <c:v>4.137818818536157E-2</c:v>
                </c:pt>
                <c:pt idx="14">
                  <c:v>4.1502172241446755E-2</c:v>
                </c:pt>
                <c:pt idx="15">
                  <c:v>4.1661038146329404E-2</c:v>
                </c:pt>
                <c:pt idx="16">
                  <c:v>4.1854388700789724E-2</c:v>
                </c:pt>
                <c:pt idx="17">
                  <c:v>4.2081748573691145E-2</c:v>
                </c:pt>
                <c:pt idx="18">
                  <c:v>4.2342569925992918E-2</c:v>
                </c:pt>
                <c:pt idx="19">
                  <c:v>4.2636238674061341E-2</c:v>
                </c:pt>
                <c:pt idx="20">
                  <c:v>4.2962081234748505E-2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7-4DEB-AFEC-F9281F31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711"/>
        <c:axId val="1"/>
      </c:scatterChart>
      <c:valAx>
        <c:axId val="1741603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 Volatility</a:t>
                </a:r>
              </a:p>
            </c:rich>
          </c:tx>
          <c:layout>
            <c:manualLayout>
              <c:xMode val="edge"/>
              <c:yMode val="edge"/>
              <c:x val="3.7973784240793375E-2"/>
              <c:y val="0.28687254622420111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crossAx val="174160371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88553272271503"/>
          <c:y val="0.87096440243019757"/>
          <c:w val="0.79676535632307599"/>
          <c:h val="0.1290355975698023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316780387066377"/>
          <c:y val="9.5723729200909671E-2"/>
          <c:w val="0.77107864725082198"/>
          <c:h val="0.67360216655430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Skewness!$B$3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Skewness!$J$9:$J$29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Skewness!$K$9:$K$29</c:f>
              <c:numCache>
                <c:formatCode>General</c:formatCode>
                <c:ptCount val="21"/>
                <c:pt idx="0">
                  <c:v>6.0625149240365266</c:v>
                </c:pt>
                <c:pt idx="1">
                  <c:v>6.0511125991968227</c:v>
                </c:pt>
                <c:pt idx="2">
                  <c:v>6.0375821545143031</c:v>
                </c:pt>
                <c:pt idx="3">
                  <c:v>6.0220165545751563</c:v>
                </c:pt>
                <c:pt idx="4">
                  <c:v>6.0045199216538823</c:v>
                </c:pt>
                <c:pt idx="5">
                  <c:v>5.9852053233996303</c:v>
                </c:pt>
                <c:pt idx="6">
                  <c:v>5.9641925547446384</c:v>
                </c:pt>
                <c:pt idx="7">
                  <c:v>5.9416060002653701</c:v>
                </c:pt>
                <c:pt idx="8">
                  <c:v>5.9175726496360781</c:v>
                </c:pt>
                <c:pt idx="9">
                  <c:v>5.8922203213331734</c:v>
                </c:pt>
                <c:pt idx="10">
                  <c:v>5.8656761302911509</c:v>
                </c:pt>
                <c:pt idx="11">
                  <c:v>5.8380652157244493</c:v>
                </c:pt>
                <c:pt idx="12">
                  <c:v>5.8095097275542109</c:v>
                </c:pt>
                <c:pt idx="13">
                  <c:v>5.7801280551570864</c:v>
                </c:pt>
                <c:pt idx="14">
                  <c:v>5.7500342713191799</c:v>
                </c:pt>
                <c:pt idx="15">
                  <c:v>5.719337757632589</c:v>
                </c:pt>
                <c:pt idx="16">
                  <c:v>5.688142974928212</c:v>
                </c:pt>
                <c:pt idx="17">
                  <c:v>5.6565493431345821</c:v>
                </c:pt>
                <c:pt idx="18">
                  <c:v>5.6246511983830461</c:v>
                </c:pt>
                <c:pt idx="19">
                  <c:v>5.5925378003415656</c:v>
                </c:pt>
                <c:pt idx="20">
                  <c:v>5.5602933687732676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C-45D8-836E-C0FB2998DE74}"/>
            </c:ext>
          </c:extLst>
        </c:ser>
        <c:ser>
          <c:idx val="1"/>
          <c:order val="1"/>
          <c:tx>
            <c:strRef>
              <c:f>Skewness!$C$3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Skewness!$J$9:$J$29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Skewness!$L$9:$L$29</c:f>
              <c:numCache>
                <c:formatCode>General</c:formatCode>
                <c:ptCount val="21"/>
                <c:pt idx="0">
                  <c:v>6.1977128665526457</c:v>
                </c:pt>
                <c:pt idx="1">
                  <c:v>6.2078881727133446</c:v>
                </c:pt>
                <c:pt idx="2">
                  <c:v>6.2099932282618511</c:v>
                </c:pt>
                <c:pt idx="3">
                  <c:v>6.2032586566867076</c:v>
                </c:pt>
                <c:pt idx="4">
                  <c:v>6.1869833655714279</c:v>
                </c:pt>
                <c:pt idx="5">
                  <c:v>6.1605637704691629</c:v>
                </c:pt>
                <c:pt idx="6">
                  <c:v>6.123523879143745</c:v>
                </c:pt>
                <c:pt idx="7">
                  <c:v>6.0755447547136852</c:v>
                </c:pt>
                <c:pt idx="8">
                  <c:v>6.0164916234116586</c:v>
                </c:pt>
                <c:pt idx="9">
                  <c:v>5.9464367418618949</c:v>
                </c:pt>
                <c:pt idx="10">
                  <c:v>5.8656761302911509</c:v>
                </c:pt>
                <c:pt idx="11">
                  <c:v>5.7747384426745958</c:v>
                </c:pt>
                <c:pt idx="12">
                  <c:v>5.6743845963121444</c:v>
                </c:pt>
                <c:pt idx="13">
                  <c:v>5.5655973126245932</c:v>
                </c:pt>
                <c:pt idx="14">
                  <c:v>5.4495603929421739</c:v>
                </c:pt>
                <c:pt idx="15">
                  <c:v>5.3276283079040576</c:v>
                </c:pt>
                <c:pt idx="16">
                  <c:v>5.2012874384374372</c:v>
                </c:pt>
                <c:pt idx="17">
                  <c:v>5.0721109838071818</c:v>
                </c:pt>
                <c:pt idx="18">
                  <c:v>4.9417100668268201</c:v>
                </c:pt>
                <c:pt idx="19">
                  <c:v>4.8116838554339294</c:v>
                </c:pt>
                <c:pt idx="20">
                  <c:v>4.6835715499597574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5C-45D8-836E-C0FB2998DE74}"/>
            </c:ext>
          </c:extLst>
        </c:ser>
        <c:ser>
          <c:idx val="2"/>
          <c:order val="2"/>
          <c:tx>
            <c:strRef>
              <c:f>Skewness!$D$3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Skewness!$J$9:$J$29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Skewness!$M$9:$M$29</c:f>
              <c:numCache>
                <c:formatCode>General</c:formatCode>
                <c:ptCount val="21"/>
                <c:pt idx="0">
                  <c:v>5.7146465890594289</c:v>
                </c:pt>
                <c:pt idx="1">
                  <c:v>5.742318595422427</c:v>
                </c:pt>
                <c:pt idx="2">
                  <c:v>5.7676577017791413</c:v>
                </c:pt>
                <c:pt idx="3">
                  <c:v>5.7904736274331654</c:v>
                </c:pt>
                <c:pt idx="4">
                  <c:v>5.8105833813458343</c:v>
                </c:pt>
                <c:pt idx="5">
                  <c:v>5.827813630825573</c:v>
                </c:pt>
                <c:pt idx="6">
                  <c:v>5.8420030792923221</c:v>
                </c:pt>
                <c:pt idx="7">
                  <c:v>5.8530048041766074</c:v>
                </c:pt>
                <c:pt idx="8">
                  <c:v>5.8606885032353935</c:v>
                </c:pt>
                <c:pt idx="9">
                  <c:v>5.8649425963388131</c:v>
                </c:pt>
                <c:pt idx="10">
                  <c:v>5.8656761302911509</c:v>
                </c:pt>
                <c:pt idx="11">
                  <c:v>5.8628204366141441</c:v>
                </c:pt>
                <c:pt idx="12">
                  <c:v>5.8563304964724168</c:v>
                </c:pt>
                <c:pt idx="13">
                  <c:v>5.8461859729954222</c:v>
                </c:pt>
                <c:pt idx="14">
                  <c:v>5.8323918789867886</c:v>
                </c:pt>
                <c:pt idx="15">
                  <c:v>5.8149788571539229</c:v>
                </c:pt>
                <c:pt idx="16">
                  <c:v>5.7940030601974435</c:v>
                </c:pt>
                <c:pt idx="17">
                  <c:v>5.7695456289655507</c:v>
                </c:pt>
                <c:pt idx="18">
                  <c:v>5.7417117779506137</c:v>
                </c:pt>
                <c:pt idx="19">
                  <c:v>5.710629508215975</c:v>
                </c:pt>
                <c:pt idx="20">
                  <c:v>5.6764479779313364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5C-45D8-836E-C0FB2998DE74}"/>
            </c:ext>
          </c:extLst>
        </c:ser>
        <c:ser>
          <c:idx val="3"/>
          <c:order val="3"/>
          <c:tx>
            <c:strRef>
              <c:f>Skewness!$E$3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Skewness!$J$9:$J$29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Skewness!$N$9:$N$29</c:f>
              <c:numCache>
                <c:formatCode>General</c:formatCode>
                <c:ptCount val="21"/>
                <c:pt idx="0">
                  <c:v>5.6132604867758813</c:v>
                </c:pt>
                <c:pt idx="1">
                  <c:v>5.6396647048321098</c:v>
                </c:pt>
                <c:pt idx="2">
                  <c:v>5.663720379103645</c:v>
                </c:pt>
                <c:pt idx="3">
                  <c:v>5.6861501837794508</c:v>
                </c:pt>
                <c:pt idx="4">
                  <c:v>5.7077417469637437</c:v>
                </c:pt>
                <c:pt idx="5">
                  <c:v>5.7293230324448077</c:v>
                </c:pt>
                <c:pt idx="6">
                  <c:v>5.7517365807995366</c:v>
                </c:pt>
                <c:pt idx="7">
                  <c:v>5.7758137986821607</c:v>
                </c:pt>
                <c:pt idx="8">
                  <c:v>5.8023504431581072</c:v>
                </c:pt>
                <c:pt idx="9">
                  <c:v>5.832084331602144</c:v>
                </c:pt>
                <c:pt idx="10">
                  <c:v>5.8656761302911509</c:v>
                </c:pt>
                <c:pt idx="11">
                  <c:v>5.9036938544211992</c:v>
                </c:pt>
                <c:pt idx="12">
                  <c:v>5.946601469318785</c:v>
                </c:pt>
                <c:pt idx="13">
                  <c:v>5.9947517375898753</c:v>
                </c:pt>
                <c:pt idx="14">
                  <c:v>6.0483832282675269</c:v>
                </c:pt>
                <c:pt idx="15">
                  <c:v>6.1076212064048363</c:v>
                </c:pt>
                <c:pt idx="16">
                  <c:v>6.1724819651027989</c:v>
                </c:pt>
                <c:pt idx="17">
                  <c:v>6.2428800518366909</c:v>
                </c:pt>
                <c:pt idx="18">
                  <c:v>6.3186377777239446</c:v>
                </c:pt>
                <c:pt idx="19">
                  <c:v>6.3994963787921009</c:v>
                </c:pt>
                <c:pt idx="20">
                  <c:v>6.4851282162643686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5C-45D8-836E-C0FB2998DE74}"/>
            </c:ext>
          </c:extLst>
        </c:ser>
        <c:ser>
          <c:idx val="4"/>
          <c:order val="4"/>
          <c:tx>
            <c:strRef>
              <c:f>Skewness!$F$3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Skewness!$J$9:$J$29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Skewness!$O$9:$O$29</c:f>
              <c:numCache>
                <c:formatCode>General</c:formatCode>
                <c:ptCount val="21"/>
                <c:pt idx="0">
                  <c:v>5.5222950639041644</c:v>
                </c:pt>
                <c:pt idx="1">
                  <c:v>5.5638035519623266</c:v>
                </c:pt>
                <c:pt idx="2">
                  <c:v>5.6043826693366299</c:v>
                </c:pt>
                <c:pt idx="3">
                  <c:v>5.6437930312319171</c:v>
                </c:pt>
                <c:pt idx="4">
                  <c:v>5.6817864151780331</c:v>
                </c:pt>
                <c:pt idx="5">
                  <c:v>5.7181082170853816</c:v>
                </c:pt>
                <c:pt idx="6">
                  <c:v>5.7525003100223167</c:v>
                </c:pt>
                <c:pt idx="7">
                  <c:v>5.784704282461762</c:v>
                </c:pt>
                <c:pt idx="8">
                  <c:v>5.8144650161794189</c:v>
                </c:pt>
                <c:pt idx="9">
                  <c:v>5.8415345465306547</c:v>
                </c:pt>
                <c:pt idx="10">
                  <c:v>5.8656761302911509</c:v>
                </c:pt>
                <c:pt idx="11">
                  <c:v>5.8866684295742839</c:v>
                </c:pt>
                <c:pt idx="12">
                  <c:v>5.9043097056047147</c:v>
                </c:pt>
                <c:pt idx="13">
                  <c:v>5.9184219044427753</c:v>
                </c:pt>
                <c:pt idx="14">
                  <c:v>5.9288545091909892</c:v>
                </c:pt>
                <c:pt idx="15">
                  <c:v>5.9354880307128264</c:v>
                </c:pt>
                <c:pt idx="16">
                  <c:v>5.9382370121656312</c:v>
                </c:pt>
                <c:pt idx="17">
                  <c:v>5.9370524320879596</c:v>
                </c:pt>
                <c:pt idx="18">
                  <c:v>5.9319234063897515</c:v>
                </c:pt>
                <c:pt idx="19">
                  <c:v>5.9228781109435866</c:v>
                </c:pt>
                <c:pt idx="20">
                  <c:v>5.909983872702198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5C-45D8-836E-C0FB2998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231"/>
        <c:axId val="1"/>
      </c:scatterChart>
      <c:valAx>
        <c:axId val="1741603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4759137313864563"/>
              <c:y val="0.85216529197045843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</a:t>
                </a:r>
                <a:r>
                  <a:rPr lang="de-CH" baseline="0"/>
                  <a:t> Skewness</a:t>
                </a:r>
                <a:endParaRPr lang="de-CH"/>
              </a:p>
            </c:rich>
          </c:tx>
          <c:layout>
            <c:manualLayout>
              <c:xMode val="edge"/>
              <c:yMode val="edge"/>
              <c:x val="3.3527683749644745E-2"/>
              <c:y val="0.28161868969216042"/>
            </c:manualLayout>
          </c:layout>
          <c:overlay val="0"/>
        </c:title>
        <c:numFmt formatCode="#,##0.00" sourceLinked="0"/>
        <c:majorTickMark val="out"/>
        <c:minorTickMark val="none"/>
        <c:tickLblPos val="low"/>
        <c:crossAx val="174160323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0251664239658965E-2"/>
          <c:y val="0.90709115804443718"/>
          <c:w val="0.87602933623522217"/>
          <c:h val="6.502780310366455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Profile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316780387066377"/>
          <c:y val="9.5723729200909671E-2"/>
          <c:w val="0.77107864725082198"/>
          <c:h val="0.67360216655430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Kurtosis!$B$3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xVal>
            <c:numRef>
              <c:f>Kurtosis!$J$9:$J$29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Kurtosis!$K$9:$K$29</c:f>
              <c:numCache>
                <c:formatCode>General</c:formatCode>
                <c:ptCount val="21"/>
                <c:pt idx="0">
                  <c:v>-0.44322389716985511</c:v>
                </c:pt>
                <c:pt idx="1">
                  <c:v>-0.47650605810633256</c:v>
                </c:pt>
                <c:pt idx="2">
                  <c:v>-0.5091454446287238</c:v>
                </c:pt>
                <c:pt idx="3">
                  <c:v>-0.54093464968119886</c:v>
                </c:pt>
                <c:pt idx="4">
                  <c:v>-0.57167366484729643</c:v>
                </c:pt>
                <c:pt idx="5">
                  <c:v>-0.60117368928776005</c:v>
                </c:pt>
                <c:pt idx="6">
                  <c:v>-0.62926065725847524</c:v>
                </c:pt>
                <c:pt idx="7">
                  <c:v>-0.65577835377339355</c:v>
                </c:pt>
                <c:pt idx="8">
                  <c:v>-0.6805910086115613</c:v>
                </c:pt>
                <c:pt idx="9">
                  <c:v>-0.70358528585187641</c:v>
                </c:pt>
                <c:pt idx="10">
                  <c:v>-0.72467161730064855</c:v>
                </c:pt>
                <c:pt idx="11">
                  <c:v>-0.74378486110355535</c:v>
                </c:pt>
                <c:pt idx="12">
                  <c:v>-0.76088429902503563</c:v>
                </c:pt>
                <c:pt idx="13">
                  <c:v>-0.7759530150838333</c:v>
                </c:pt>
                <c:pt idx="14">
                  <c:v>-0.78899672264238863</c:v>
                </c:pt>
                <c:pt idx="15">
                  <c:v>-0.8000421254275154</c:v>
                </c:pt>
                <c:pt idx="16">
                  <c:v>-0.80913490971233759</c:v>
                </c:pt>
                <c:pt idx="17">
                  <c:v>-0.81633747002849189</c:v>
                </c:pt>
                <c:pt idx="18">
                  <c:v>-0.82172646984076747</c:v>
                </c:pt>
                <c:pt idx="19">
                  <c:v>-0.82539033253424543</c:v>
                </c:pt>
                <c:pt idx="20">
                  <c:v>-0.82742674800990157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6-416E-A2F3-BC9E1C23B2E2}"/>
            </c:ext>
          </c:extLst>
        </c:ser>
        <c:ser>
          <c:idx val="1"/>
          <c:order val="1"/>
          <c:tx>
            <c:strRef>
              <c:f>Kurtosis!$C$3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xVal>
            <c:numRef>
              <c:f>Kurtosis!$J$9:$J$29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Kurtosis!$L$9:$L$29</c:f>
              <c:numCache>
                <c:formatCode>General</c:formatCode>
                <c:ptCount val="21"/>
                <c:pt idx="0">
                  <c:v>-0.61670637880765911</c:v>
                </c:pt>
                <c:pt idx="1">
                  <c:v>-0.63476828497280158</c:v>
                </c:pt>
                <c:pt idx="2">
                  <c:v>-0.65178949999686719</c:v>
                </c:pt>
                <c:pt idx="3">
                  <c:v>-0.66755364951163698</c:v>
                </c:pt>
                <c:pt idx="4">
                  <c:v>-0.6818390899627822</c:v>
                </c:pt>
                <c:pt idx="5">
                  <c:v>-0.69442334674009054</c:v>
                </c:pt>
                <c:pt idx="6">
                  <c:v>-0.70508825585719104</c:v>
                </c:pt>
                <c:pt idx="7">
                  <c:v>-0.71362568620749889</c:v>
                </c:pt>
                <c:pt idx="8">
                  <c:v>-0.71984365948672457</c:v>
                </c:pt>
                <c:pt idx="9">
                  <c:v>-0.72357262741750972</c:v>
                </c:pt>
                <c:pt idx="10">
                  <c:v>-0.72467161730064855</c:v>
                </c:pt>
                <c:pt idx="11">
                  <c:v>-0.72303392388852794</c:v>
                </c:pt>
                <c:pt idx="12">
                  <c:v>-0.71859201433491049</c:v>
                </c:pt>
                <c:pt idx="13">
                  <c:v>-0.71132132815050542</c:v>
                </c:pt>
                <c:pt idx="14">
                  <c:v>-0.70124269774646264</c:v>
                </c:pt>
                <c:pt idx="15">
                  <c:v>-0.68842318603750752</c:v>
                </c:pt>
                <c:pt idx="16">
                  <c:v>-0.67297523089088795</c:v>
                </c:pt>
                <c:pt idx="17">
                  <c:v>-0.65505409388274927</c:v>
                </c:pt>
                <c:pt idx="18">
                  <c:v>-0.63485372246600669</c:v>
                </c:pt>
                <c:pt idx="19">
                  <c:v>-0.61260123893657015</c:v>
                </c:pt>
                <c:pt idx="20">
                  <c:v>-0.58855035587586402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6-416E-A2F3-BC9E1C23B2E2}"/>
            </c:ext>
          </c:extLst>
        </c:ser>
        <c:ser>
          <c:idx val="2"/>
          <c:order val="2"/>
          <c:tx>
            <c:strRef>
              <c:f>Kurtosis!$D$3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xVal>
            <c:numRef>
              <c:f>Kurtosis!$J$9:$J$29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Kurtosis!$M$9:$M$29</c:f>
              <c:numCache>
                <c:formatCode>General</c:formatCode>
                <c:ptCount val="21"/>
                <c:pt idx="0">
                  <c:v>-0.70102860389480737</c:v>
                </c:pt>
                <c:pt idx="1">
                  <c:v>-0.70580543749062974</c:v>
                </c:pt>
                <c:pt idx="2">
                  <c:v>-0.7101243786208018</c:v>
                </c:pt>
                <c:pt idx="3">
                  <c:v>-0.71395339861511864</c:v>
                </c:pt>
                <c:pt idx="4">
                  <c:v>-0.71726160154292118</c:v>
                </c:pt>
                <c:pt idx="5">
                  <c:v>-0.72001956458373284</c:v>
                </c:pt>
                <c:pt idx="6">
                  <c:v>-0.72219968023305559</c:v>
                </c:pt>
                <c:pt idx="7">
                  <c:v>-0.72377649416946632</c:v>
                </c:pt>
                <c:pt idx="8">
                  <c:v>-0.72472703224983648</c:v>
                </c:pt>
                <c:pt idx="9">
                  <c:v>-0.72503110991501474</c:v>
                </c:pt>
                <c:pt idx="10">
                  <c:v>-0.72467161730064855</c:v>
                </c:pt>
                <c:pt idx="11">
                  <c:v>-0.72363477357162764</c:v>
                </c:pt>
                <c:pt idx="12">
                  <c:v>-0.72191034443977975</c:v>
                </c:pt>
                <c:pt idx="13">
                  <c:v>-0.719491817478769</c:v>
                </c:pt>
                <c:pt idx="14">
                  <c:v>-0.71637653070321838</c:v>
                </c:pt>
                <c:pt idx="15">
                  <c:v>-0.71256575090618823</c:v>
                </c:pt>
                <c:pt idx="16">
                  <c:v>-0.70806469941625283</c:v>
                </c:pt>
                <c:pt idx="17">
                  <c:v>-0.70288252420074049</c:v>
                </c:pt>
                <c:pt idx="18">
                  <c:v>-0.69703221855767461</c:v>
                </c:pt>
                <c:pt idx="19">
                  <c:v>-0.69053048795497385</c:v>
                </c:pt>
                <c:pt idx="20">
                  <c:v>-0.68339756784049921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16-416E-A2F3-BC9E1C23B2E2}"/>
            </c:ext>
          </c:extLst>
        </c:ser>
        <c:ser>
          <c:idx val="3"/>
          <c:order val="3"/>
          <c:tx>
            <c:strRef>
              <c:f>Kurtosis!$E$3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xVal>
            <c:numRef>
              <c:f>Kurtosis!$J$9:$J$29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Kurtosis!$N$9:$N$29</c:f>
              <c:numCache>
                <c:formatCode>General</c:formatCode>
                <c:ptCount val="21"/>
                <c:pt idx="0">
                  <c:v>-0.96640435026210503</c:v>
                </c:pt>
                <c:pt idx="1">
                  <c:v>-0.95547565368949328</c:v>
                </c:pt>
                <c:pt idx="2">
                  <c:v>-0.94134698927824989</c:v>
                </c:pt>
                <c:pt idx="3">
                  <c:v>-0.92405586752959934</c:v>
                </c:pt>
                <c:pt idx="4">
                  <c:v>-0.90367594434577059</c:v>
                </c:pt>
                <c:pt idx="5">
                  <c:v>-0.88031554584744687</c:v>
                </c:pt>
                <c:pt idx="6">
                  <c:v>-0.85411533454867328</c:v>
                </c:pt>
                <c:pt idx="7">
                  <c:v>-0.82524521487656466</c:v>
                </c:pt>
                <c:pt idx="8">
                  <c:v>-0.7939006066573665</c:v>
                </c:pt>
                <c:pt idx="9">
                  <c:v>-0.76029823743701896</c:v>
                </c:pt>
                <c:pt idx="10">
                  <c:v>-0.72467161730064855</c:v>
                </c:pt>
                <c:pt idx="11">
                  <c:v>-0.68726636297095756</c:v>
                </c:pt>
                <c:pt idx="12">
                  <c:v>-0.64833553195899118</c:v>
                </c:pt>
                <c:pt idx="13">
                  <c:v>-0.60813511363426975</c:v>
                </c:pt>
                <c:pt idx="14">
                  <c:v>-0.566919803976486</c:v>
                </c:pt>
                <c:pt idx="15">
                  <c:v>-0.52493916643738692</c:v>
                </c:pt>
                <c:pt idx="16">
                  <c:v>-0.4824342548058006</c:v>
                </c:pt>
                <c:pt idx="17">
                  <c:v>-0.43963474713026374</c:v>
                </c:pt>
                <c:pt idx="18">
                  <c:v>-0.39675661424274644</c:v>
                </c:pt>
                <c:pt idx="19">
                  <c:v>-0.35400032351463578</c:v>
                </c:pt>
                <c:pt idx="20">
                  <c:v>-0.31154955903574605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16-416E-A2F3-BC9E1C23B2E2}"/>
            </c:ext>
          </c:extLst>
        </c:ser>
        <c:ser>
          <c:idx val="4"/>
          <c:order val="4"/>
          <c:tx>
            <c:strRef>
              <c:f>Kurtosis!$F$3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xVal>
            <c:numRef>
              <c:f>Kurtosis!$J$9:$J$29</c:f>
              <c:numCache>
                <c:formatCode>General</c:formatCode>
                <c:ptCount val="21"/>
                <c:pt idx="0">
                  <c:v>-0.25</c:v>
                </c:pt>
                <c:pt idx="1">
                  <c:v>-0.22500000000000001</c:v>
                </c:pt>
                <c:pt idx="2">
                  <c:v>-0.2</c:v>
                </c:pt>
                <c:pt idx="3">
                  <c:v>-0.17500000000000002</c:v>
                </c:pt>
                <c:pt idx="4">
                  <c:v>-0.15000000000000002</c:v>
                </c:pt>
                <c:pt idx="5">
                  <c:v>-0.125</c:v>
                </c:pt>
                <c:pt idx="6">
                  <c:v>-0.1</c:v>
                </c:pt>
                <c:pt idx="7">
                  <c:v>-7.5000000000000011E-2</c:v>
                </c:pt>
                <c:pt idx="8">
                  <c:v>-0.05</c:v>
                </c:pt>
                <c:pt idx="9">
                  <c:v>-2.5000000000000001E-2</c:v>
                </c:pt>
                <c:pt idx="10">
                  <c:v>0</c:v>
                </c:pt>
                <c:pt idx="11">
                  <c:v>2.5000000000000001E-2</c:v>
                </c:pt>
                <c:pt idx="12">
                  <c:v>0.05</c:v>
                </c:pt>
                <c:pt idx="13">
                  <c:v>7.5000000000000011E-2</c:v>
                </c:pt>
                <c:pt idx="14">
                  <c:v>0.1</c:v>
                </c:pt>
                <c:pt idx="15">
                  <c:v>0.125</c:v>
                </c:pt>
                <c:pt idx="16">
                  <c:v>0.15000000000000002</c:v>
                </c:pt>
                <c:pt idx="17">
                  <c:v>0.17500000000000002</c:v>
                </c:pt>
                <c:pt idx="18">
                  <c:v>0.2</c:v>
                </c:pt>
                <c:pt idx="19">
                  <c:v>0.22500000000000001</c:v>
                </c:pt>
                <c:pt idx="20">
                  <c:v>0.25</c:v>
                </c:pt>
              </c:numCache>
            </c:numRef>
          </c:xVal>
          <c:yVal>
            <c:numRef>
              <c:f>Kurtosis!$O$9:$O$29</c:f>
              <c:numCache>
                <c:formatCode>General</c:formatCode>
                <c:ptCount val="21"/>
                <c:pt idx="0">
                  <c:v>-0.54211304588660636</c:v>
                </c:pt>
                <c:pt idx="1">
                  <c:v>-0.56151245614111667</c:v>
                </c:pt>
                <c:pt idx="2">
                  <c:v>-0.58091573047749168</c:v>
                </c:pt>
                <c:pt idx="3">
                  <c:v>-0.6002364683313437</c:v>
                </c:pt>
                <c:pt idx="4">
                  <c:v>-0.61938165341401441</c:v>
                </c:pt>
                <c:pt idx="5">
                  <c:v>-0.63825210647894848</c:v>
                </c:pt>
                <c:pt idx="6">
                  <c:v>-0.65674309687423604</c:v>
                </c:pt>
                <c:pt idx="7">
                  <c:v>-0.67474511884651478</c:v>
                </c:pt>
                <c:pt idx="8">
                  <c:v>-0.69214483421379724</c:v>
                </c:pt>
                <c:pt idx="9">
                  <c:v>-0.70882617792494496</c:v>
                </c:pt>
                <c:pt idx="10">
                  <c:v>-0.72467161730064855</c:v>
                </c:pt>
                <c:pt idx="11">
                  <c:v>-0.73956354959604953</c:v>
                </c:pt>
                <c:pt idx="12">
                  <c:v>-0.75338581618990474</c:v>
                </c:pt>
                <c:pt idx="13">
                  <c:v>-0.76602530549288106</c:v>
                </c:pt>
                <c:pt idx="14">
                  <c:v>-0.77737361091985679</c:v>
                </c:pt>
                <c:pt idx="15">
                  <c:v>-0.78732870534816501</c:v>
                </c:pt>
                <c:pt idx="16">
                  <c:v>-0.79579658973911749</c:v>
                </c:pt>
                <c:pt idx="17">
                  <c:v>-0.80269287135332379</c:v>
                </c:pt>
                <c:pt idx="18">
                  <c:v>-0.80794422649736863</c:v>
                </c:pt>
                <c:pt idx="19">
                  <c:v>-0.81148970416688049</c:v>
                </c:pt>
                <c:pt idx="20">
                  <c:v>-0.81328183035432844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16-416E-A2F3-BC9E1C23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03231"/>
        <c:axId val="1"/>
      </c:scatterChart>
      <c:valAx>
        <c:axId val="17416032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+/- Trades from Current Exposures</a:t>
                </a:r>
              </a:p>
            </c:rich>
          </c:tx>
          <c:layout>
            <c:manualLayout>
              <c:xMode val="edge"/>
              <c:yMode val="edge"/>
              <c:x val="0.34759137313864563"/>
              <c:y val="0.85216529197045843"/>
            </c:manualLayout>
          </c:layout>
          <c:overlay val="0"/>
        </c:title>
        <c:numFmt formatCode="0.00%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Portfolio</a:t>
                </a:r>
                <a:r>
                  <a:rPr lang="de-CH" baseline="0"/>
                  <a:t> Kurtosis</a:t>
                </a:r>
                <a:endParaRPr lang="de-CH"/>
              </a:p>
            </c:rich>
          </c:tx>
          <c:layout>
            <c:manualLayout>
              <c:xMode val="edge"/>
              <c:yMode val="edge"/>
              <c:x val="3.3527683749644745E-2"/>
              <c:y val="0.28161868969216042"/>
            </c:manualLayout>
          </c:layout>
          <c:overlay val="0"/>
        </c:title>
        <c:numFmt formatCode="#,##0.00" sourceLinked="0"/>
        <c:majorTickMark val="out"/>
        <c:minorTickMark val="none"/>
        <c:tickLblPos val="low"/>
        <c:crossAx val="1741603231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0251664239658965E-2"/>
          <c:y val="0.90709115804443718"/>
          <c:w val="0.87602933623522217"/>
          <c:h val="6.502780310366455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165099</xdr:colOff>
      <xdr:row>7</xdr:row>
      <xdr:rowOff>118533</xdr:rowOff>
    </xdr:from>
    <xdr:to>
      <xdr:col>16</xdr:col>
      <xdr:colOff>101599</xdr:colOff>
      <xdr:row>33</xdr:row>
      <xdr:rowOff>165101</xdr:rowOff>
    </xdr:to>
    <xdr:graphicFrame macro="">
      <xdr:nvGraphicFramePr>
        <xdr:cNvPr id="8197" name="Chart 3">
          <a:extLst>
            <a:ext uri="{FF2B5EF4-FFF2-40B4-BE49-F238E27FC236}">
              <a16:creationId xmlns:a16="http://schemas.microsoft.com/office/drawing/2014/main" id="{41237B44-5DC2-028C-ECAC-5FFA854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93133</xdr:colOff>
      <xdr:row>7</xdr:row>
      <xdr:rowOff>97365</xdr:rowOff>
    </xdr:from>
    <xdr:to>
      <xdr:col>16</xdr:col>
      <xdr:colOff>33866</xdr:colOff>
      <xdr:row>33</xdr:row>
      <xdr:rowOff>143931</xdr:rowOff>
    </xdr:to>
    <xdr:graphicFrame macro="">
      <xdr:nvGraphicFramePr>
        <xdr:cNvPr id="9221" name="Chart 3">
          <a:extLst>
            <a:ext uri="{FF2B5EF4-FFF2-40B4-BE49-F238E27FC236}">
              <a16:creationId xmlns:a16="http://schemas.microsoft.com/office/drawing/2014/main" id="{8FFB7655-4B6F-C10D-DB16-1B9747136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</xdr:colOff>
      <xdr:row>7</xdr:row>
      <xdr:rowOff>67733</xdr:rowOff>
    </xdr:from>
    <xdr:to>
      <xdr:col>16</xdr:col>
      <xdr:colOff>0</xdr:colOff>
      <xdr:row>33</xdr:row>
      <xdr:rowOff>110067</xdr:rowOff>
    </xdr:to>
    <xdr:graphicFrame macro="">
      <xdr:nvGraphicFramePr>
        <xdr:cNvPr id="7173" name="Chart 3">
          <a:extLst>
            <a:ext uri="{FF2B5EF4-FFF2-40B4-BE49-F238E27FC236}">
              <a16:creationId xmlns:a16="http://schemas.microsoft.com/office/drawing/2014/main" id="{62D2AA30-1A35-DD5D-1C5F-CDCB32710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135466</xdr:colOff>
      <xdr:row>7</xdr:row>
      <xdr:rowOff>143933</xdr:rowOff>
    </xdr:from>
    <xdr:to>
      <xdr:col>16</xdr:col>
      <xdr:colOff>76199</xdr:colOff>
      <xdr:row>34</xdr:row>
      <xdr:rowOff>16933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78A92C47-1268-5AFD-93AC-687A30479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173566</xdr:colOff>
      <xdr:row>6</xdr:row>
      <xdr:rowOff>8466</xdr:rowOff>
    </xdr:from>
    <xdr:to>
      <xdr:col>15</xdr:col>
      <xdr:colOff>668865</xdr:colOff>
      <xdr:row>32</xdr:row>
      <xdr:rowOff>55032</xdr:rowOff>
    </xdr:to>
    <xdr:graphicFrame macro="">
      <xdr:nvGraphicFramePr>
        <xdr:cNvPr id="30721" name="Chart 3">
          <a:extLst>
            <a:ext uri="{FF2B5EF4-FFF2-40B4-BE49-F238E27FC236}">
              <a16:creationId xmlns:a16="http://schemas.microsoft.com/office/drawing/2014/main" id="{1143068D-CBAD-A4BB-BF71-054367A4C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131233</xdr:colOff>
      <xdr:row>6</xdr:row>
      <xdr:rowOff>71966</xdr:rowOff>
    </xdr:from>
    <xdr:to>
      <xdr:col>16</xdr:col>
      <xdr:colOff>71966</xdr:colOff>
      <xdr:row>32</xdr:row>
      <xdr:rowOff>118532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A5B716E-8A40-488F-8D58-1AC2CFDB0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673098</xdr:colOff>
      <xdr:row>11</xdr:row>
      <xdr:rowOff>139698</xdr:rowOff>
    </xdr:from>
    <xdr:to>
      <xdr:col>15</xdr:col>
      <xdr:colOff>613831</xdr:colOff>
      <xdr:row>38</xdr:row>
      <xdr:rowOff>12698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1A08335-6E3B-4FC3-89E2-9971F9EEB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135465</xdr:rowOff>
    </xdr:from>
    <xdr:to>
      <xdr:col>16</xdr:col>
      <xdr:colOff>12701</xdr:colOff>
      <xdr:row>31</xdr:row>
      <xdr:rowOff>173565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349B4DB-1B3C-4A06-91B6-20B6849B2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6</xdr:row>
      <xdr:rowOff>25399</xdr:rowOff>
    </xdr:from>
    <xdr:to>
      <xdr:col>16</xdr:col>
      <xdr:colOff>203201</xdr:colOff>
      <xdr:row>32</xdr:row>
      <xdr:rowOff>67732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3579779-9049-495E-9735-01AF0A356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34D0-3A97-4779-9D51-7D3DF30AB112}">
  <dimension ref="B2:S508"/>
  <sheetViews>
    <sheetView workbookViewId="0">
      <selection activeCell="J10" sqref="J10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1</v>
      </c>
      <c r="J5" s="8">
        <v>0.95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  <c r="I6" s="7" t="s">
        <v>0</v>
      </c>
      <c r="J6" s="9" t="b">
        <v>0</v>
      </c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_xll.apaTradeProfile.DaR(B6:F6,B9:F508,J5,J3,J4,J6)</f>
        <v>-0.25</v>
      </c>
      <c r="K9" s="1">
        <f ca="1"/>
        <v>-0.41935641043272331</v>
      </c>
      <c r="L9" s="1">
        <f ca="1"/>
        <v>-0.43667535947709479</v>
      </c>
      <c r="M9" s="1">
        <f ca="1"/>
        <v>-0.46756043077348092</v>
      </c>
      <c r="N9" s="1">
        <f ca="1"/>
        <v>-0.43188692086416258</v>
      </c>
      <c r="O9" s="1">
        <f ca="1"/>
        <v>-0.44428328303531073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-0.42340464891543172</v>
      </c>
      <c r="L10" s="1">
        <f ca="1"/>
        <v>-0.43707195612198257</v>
      </c>
      <c r="M10" s="1">
        <f ca="1"/>
        <v>-0.46349886206185148</v>
      </c>
      <c r="N10" s="1">
        <f ca="1"/>
        <v>-0.43430333609723515</v>
      </c>
      <c r="O10" s="1">
        <f ca="1"/>
        <v>-0.4421976736083072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-0.42656142690983179</v>
      </c>
      <c r="L11" s="1">
        <f ca="1"/>
        <v>-0.42836481473266702</v>
      </c>
      <c r="M11" s="1">
        <f ca="1"/>
        <v>-0.45923838754424995</v>
      </c>
      <c r="N11" s="1">
        <f ca="1"/>
        <v>-0.43721732048556516</v>
      </c>
      <c r="O11" s="1">
        <f ca="1"/>
        <v>-0.44012039764360056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-0.43076315099182028</v>
      </c>
      <c r="L12" s="1">
        <f ca="1"/>
        <v>-0.42677870632309761</v>
      </c>
      <c r="M12" s="1">
        <f ca="1"/>
        <v>-0.45552124333972321</v>
      </c>
      <c r="N12" s="1">
        <f ca="1"/>
        <v>-0.4365444144757637</v>
      </c>
      <c r="O12" s="1">
        <f ca="1"/>
        <v>-0.43810622623150325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-0.43163265432226461</v>
      </c>
      <c r="L13" s="1">
        <f ca="1"/>
        <v>-0.42719928997359236</v>
      </c>
      <c r="M13" s="1">
        <f ca="1"/>
        <v>-0.45160819845552092</v>
      </c>
      <c r="N13" s="1">
        <f ca="1"/>
        <v>-0.43819028518572406</v>
      </c>
      <c r="O13" s="1">
        <f ca="1"/>
        <v>-0.43633866566091606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-0.433279717260806</v>
      </c>
      <c r="L14" s="1">
        <f ca="1"/>
        <v>-0.43104805823201453</v>
      </c>
      <c r="M14" s="1">
        <f ca="1"/>
        <v>-0.44766348529297129</v>
      </c>
      <c r="N14" s="1">
        <f ca="1"/>
        <v>-0.43526940638160883</v>
      </c>
      <c r="O14" s="1">
        <f ca="1"/>
        <v>-0.43470920668514129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-0.43108563940990213</v>
      </c>
      <c r="L15" s="1">
        <f ca="1"/>
        <v>-0.42769506211377661</v>
      </c>
      <c r="M15" s="1">
        <f ca="1"/>
        <v>-0.44345989363281046</v>
      </c>
      <c r="N15" s="1">
        <f ca="1"/>
        <v>-0.43233905198186434</v>
      </c>
      <c r="O15" s="1">
        <f ca="1"/>
        <v>-0.43286733420575801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-0.43093705016729744</v>
      </c>
      <c r="L16" s="1">
        <f ca="1"/>
        <v>-0.4248720903414463</v>
      </c>
      <c r="M16" s="1">
        <f ca="1"/>
        <v>-0.4378339587204797</v>
      </c>
      <c r="N16" s="1">
        <f ca="1"/>
        <v>-0.42905529593560809</v>
      </c>
      <c r="O16" s="1">
        <f ca="1"/>
        <v>-0.43143305114474018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-0.43406187686713504</v>
      </c>
      <c r="L17" s="1">
        <f ca="1"/>
        <v>-0.42344524562104124</v>
      </c>
      <c r="M17" s="1">
        <f ca="1"/>
        <v>-0.43364219007591343</v>
      </c>
      <c r="N17" s="1">
        <f ca="1"/>
        <v>-0.42960029121268611</v>
      </c>
      <c r="O17" s="1">
        <f ca="1"/>
        <v>-0.42918690951384419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-0.42833575475438745</v>
      </c>
      <c r="L18" s="1">
        <f ca="1"/>
        <v>-0.42252271637639871</v>
      </c>
      <c r="M18" s="1">
        <f ca="1"/>
        <v>-0.42924658000886218</v>
      </c>
      <c r="N18" s="1">
        <f ca="1"/>
        <v>-0.42736826071155787</v>
      </c>
      <c r="O18" s="1">
        <f ca="1"/>
        <v>-0.4271921366655409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-0.42507337561109415</v>
      </c>
      <c r="L19" s="1">
        <f ca="1"/>
        <v>-0.42507337561109415</v>
      </c>
      <c r="M19" s="1">
        <f ca="1"/>
        <v>-0.42507337561109415</v>
      </c>
      <c r="N19" s="1">
        <f ca="1"/>
        <v>-0.42507337561109415</v>
      </c>
      <c r="O19" s="1">
        <f ca="1"/>
        <v>-0.42507337561109415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-0.4296610745679314</v>
      </c>
      <c r="L20" s="1">
        <f ca="1"/>
        <v>-0.42891212290951064</v>
      </c>
      <c r="M20" s="1">
        <f ca="1"/>
        <v>-0.42129618100128507</v>
      </c>
      <c r="N20" s="1">
        <f ca="1"/>
        <v>-0.43152043947725827</v>
      </c>
      <c r="O20" s="1">
        <f ca="1"/>
        <v>-0.4240604477307906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-0.43458225143464152</v>
      </c>
      <c r="L21" s="1">
        <f ca="1"/>
        <v>-0.43319325095101691</v>
      </c>
      <c r="M21" s="1">
        <f ca="1"/>
        <v>-0.41718322969989768</v>
      </c>
      <c r="N21" s="1">
        <f ca="1"/>
        <v>-0.43986705172700336</v>
      </c>
      <c r="O21" s="1">
        <f ca="1"/>
        <v>-0.42282206065128919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-0.43404853215673023</v>
      </c>
      <c r="L22" s="1">
        <f ca="1"/>
        <v>-0.43337348833368095</v>
      </c>
      <c r="M22" s="1">
        <f ca="1"/>
        <v>-0.41272729672026987</v>
      </c>
      <c r="N22" s="1">
        <f ca="1"/>
        <v>-0.44402592592606954</v>
      </c>
      <c r="O22" s="1">
        <f ca="1"/>
        <v>-0.42159288043913468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-0.43656751920165493</v>
      </c>
      <c r="L23" s="1">
        <f ca="1"/>
        <v>-0.43358960386941892</v>
      </c>
      <c r="M23" s="1">
        <f ca="1"/>
        <v>-0.41045034092190674</v>
      </c>
      <c r="N23" s="1">
        <f ca="1"/>
        <v>-0.44481569498305362</v>
      </c>
      <c r="O23" s="1">
        <f ca="1"/>
        <v>-0.42043826782159982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-0.43943158629388024</v>
      </c>
      <c r="L24" s="1">
        <f ca="1"/>
        <v>-0.43413663873185204</v>
      </c>
      <c r="M24" s="1">
        <f ca="1"/>
        <v>-0.40698781523044236</v>
      </c>
      <c r="N24" s="1">
        <f ca="1"/>
        <v>-0.44384697302723813</v>
      </c>
      <c r="O24" s="1">
        <f ca="1"/>
        <v>-0.42009675949363445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-0.44273037272670357</v>
      </c>
      <c r="L25" s="1">
        <f ca="1"/>
        <v>-0.43587159473025516</v>
      </c>
      <c r="M25" s="1">
        <f ca="1"/>
        <v>-0.40417020504801521</v>
      </c>
      <c r="N25" s="1">
        <f ca="1"/>
        <v>-0.44767362991264831</v>
      </c>
      <c r="O25" s="1">
        <f ca="1"/>
        <v>-0.41983079620198327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-0.44664633749675287</v>
      </c>
      <c r="L26" s="1">
        <f ca="1"/>
        <v>-0.4340585380014228</v>
      </c>
      <c r="M26" s="1">
        <f ca="1"/>
        <v>-0.40149589062224711</v>
      </c>
      <c r="N26" s="1">
        <f ca="1"/>
        <v>-0.44423258660151177</v>
      </c>
      <c r="O26" s="1">
        <f ca="1"/>
        <v>-0.41962542652835938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-0.45135416792000793</v>
      </c>
      <c r="L27" s="1">
        <f ca="1"/>
        <v>-0.43166747914371806</v>
      </c>
      <c r="M27" s="1">
        <f ca="1"/>
        <v>-0.39892783584066221</v>
      </c>
      <c r="N27" s="1">
        <f ca="1"/>
        <v>-0.44515158917869457</v>
      </c>
      <c r="O27" s="1">
        <f ca="1"/>
        <v>-0.41995037924677592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-0.45583361226847235</v>
      </c>
      <c r="L28" s="1">
        <f ca="1"/>
        <v>-0.43290402954073515</v>
      </c>
      <c r="M28" s="1">
        <f ca="1"/>
        <v>-0.39665014488283751</v>
      </c>
      <c r="N28" s="1">
        <f ca="1"/>
        <v>-0.44216769793421784</v>
      </c>
      <c r="O28" s="1">
        <f ca="1"/>
        <v>-0.42042623880849872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-0.45995666525821877</v>
      </c>
      <c r="L29" s="1">
        <f ca="1"/>
        <v>-0.43296081896912075</v>
      </c>
      <c r="M29" s="1">
        <f ca="1"/>
        <v>-0.39455230878252978</v>
      </c>
      <c r="N29" s="1">
        <f ca="1"/>
        <v>-0.43929455356546832</v>
      </c>
      <c r="O29" s="1">
        <f ca="1"/>
        <v>-0.41963645625771007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53EE-05D6-4FF5-B459-4D96A30F4F44}">
  <dimension ref="B2:S508"/>
  <sheetViews>
    <sheetView workbookViewId="0">
      <selection activeCell="J10" sqref="J10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1</v>
      </c>
      <c r="J5" s="8">
        <v>0.95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  <c r="I6" s="7" t="s">
        <v>0</v>
      </c>
      <c r="J6" s="9" t="b">
        <v>0</v>
      </c>
    </row>
    <row r="7" spans="2:19" s="1" customFormat="1" x14ac:dyDescent="0.4">
      <c r="G7"/>
      <c r="H7"/>
      <c r="I7" s="7" t="s">
        <v>4</v>
      </c>
      <c r="J7" s="9" t="b">
        <v>0</v>
      </c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_xll.apaTradeProfile.CDaR(B6:F6,B9:F508,J5,J3,J4,J6,J7)</f>
        <v>-0.25</v>
      </c>
      <c r="K9" s="1">
        <f ca="1"/>
        <v>-0.47051484543087302</v>
      </c>
      <c r="L9" s="1">
        <f ca="1"/>
        <v>-0.4909180456231409</v>
      </c>
      <c r="M9" s="1">
        <f ca="1"/>
        <v>-0.51232784787481567</v>
      </c>
      <c r="N9" s="1">
        <f ca="1"/>
        <v>-0.48814132071918731</v>
      </c>
      <c r="O9" s="1">
        <f ca="1"/>
        <v>-0.49473258171744294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-0.47074171396107828</v>
      </c>
      <c r="L10" s="1">
        <f ca="1"/>
        <v>-0.48799279217969327</v>
      </c>
      <c r="M10" s="1">
        <f ca="1"/>
        <v>-0.50859469303678417</v>
      </c>
      <c r="N10" s="1">
        <f ca="1"/>
        <v>-0.48675079749441591</v>
      </c>
      <c r="O10" s="1">
        <f ca="1"/>
        <v>-0.49318301586378849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-0.47094403137661361</v>
      </c>
      <c r="L11" s="1">
        <f ca="1"/>
        <v>-0.48503902051700526</v>
      </c>
      <c r="M11" s="1">
        <f ca="1"/>
        <v>-0.50736251279198097</v>
      </c>
      <c r="N11" s="1">
        <f ca="1"/>
        <v>-0.48536274723486639</v>
      </c>
      <c r="O11" s="1">
        <f ca="1"/>
        <v>-0.49163677450604376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-0.47112134500436109</v>
      </c>
      <c r="L12" s="1">
        <f ca="1"/>
        <v>-0.48555894318534731</v>
      </c>
      <c r="M12" s="1">
        <f ca="1"/>
        <v>-0.50377662750522512</v>
      </c>
      <c r="N12" s="1">
        <f ca="1"/>
        <v>-0.48400133522894867</v>
      </c>
      <c r="O12" s="1">
        <f ca="1"/>
        <v>-0.49010828887422681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-0.47127320379412446</v>
      </c>
      <c r="L13" s="1">
        <f ca="1"/>
        <v>-0.48377359473162751</v>
      </c>
      <c r="M13" s="1">
        <f ca="1"/>
        <v>-0.50017412236930614</v>
      </c>
      <c r="N13" s="1">
        <f ca="1"/>
        <v>-0.48534939340778416</v>
      </c>
      <c r="O13" s="1">
        <f ca="1"/>
        <v>-0.48860670133667977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-0.47197506759709068</v>
      </c>
      <c r="L14" s="1">
        <f ca="1"/>
        <v>-0.48209727581832024</v>
      </c>
      <c r="M14" s="1">
        <f ca="1"/>
        <v>-0.49655502644853405</v>
      </c>
      <c r="N14" s="1">
        <f ca="1"/>
        <v>-0.48171567401933907</v>
      </c>
      <c r="O14" s="1">
        <f ca="1"/>
        <v>-0.4871085064898022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-0.4727526808495896</v>
      </c>
      <c r="L15" s="1">
        <f ca="1"/>
        <v>-0.48053161604665118</v>
      </c>
      <c r="M15" s="1">
        <f ca="1"/>
        <v>-0.49291937012913695</v>
      </c>
      <c r="N15" s="1">
        <f ca="1"/>
        <v>-0.48055779070372667</v>
      </c>
      <c r="O15" s="1">
        <f ca="1"/>
        <v>-0.48561375421472203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-0.47399777881996935</v>
      </c>
      <c r="L16" s="1">
        <f ca="1"/>
        <v>-0.47999823520063967</v>
      </c>
      <c r="M16" s="1">
        <f ca="1"/>
        <v>-0.48928234563912892</v>
      </c>
      <c r="N16" s="1">
        <f ca="1"/>
        <v>-0.47963076257646631</v>
      </c>
      <c r="O16" s="1">
        <f ca="1"/>
        <v>-0.48412249434125948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-0.47522456998381979</v>
      </c>
      <c r="L17" s="1">
        <f ca="1"/>
        <v>-0.47978510871524982</v>
      </c>
      <c r="M17" s="1">
        <f ca="1"/>
        <v>-0.48605117071883525</v>
      </c>
      <c r="N17" s="1">
        <f ca="1"/>
        <v>-0.47943586794503712</v>
      </c>
      <c r="O17" s="1">
        <f ca="1"/>
        <v>-0.48263477664477855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-0.4770243844961346</v>
      </c>
      <c r="L18" s="1">
        <f ca="1"/>
        <v>-0.47958339113129828</v>
      </c>
      <c r="M18" s="1">
        <f ca="1"/>
        <v>-0.48286436616754874</v>
      </c>
      <c r="N18" s="1">
        <f ca="1"/>
        <v>-0.47955564183519905</v>
      </c>
      <c r="O18" s="1">
        <f ca="1"/>
        <v>-0.4811506508430326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-0.47967016659300366</v>
      </c>
      <c r="L19" s="1">
        <f ca="1"/>
        <v>-0.47967016659300366</v>
      </c>
      <c r="M19" s="1">
        <f ca="1"/>
        <v>-0.47967016659300366</v>
      </c>
      <c r="N19" s="1">
        <f ca="1"/>
        <v>-0.47967016659300366</v>
      </c>
      <c r="O19" s="1">
        <f ca="1"/>
        <v>-0.47967016659300366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-0.48264009849190054</v>
      </c>
      <c r="L20" s="1">
        <f ca="1"/>
        <v>-0.47979436057127778</v>
      </c>
      <c r="M20" s="1">
        <f ca="1"/>
        <v>-0.47646868010345367</v>
      </c>
      <c r="N20" s="1">
        <f ca="1"/>
        <v>-0.48018696399228245</v>
      </c>
      <c r="O20" s="1">
        <f ca="1"/>
        <v>-0.47819337348773988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-0.48561153916607713</v>
      </c>
      <c r="L21" s="1">
        <f ca="1"/>
        <v>-0.4799281373802835</v>
      </c>
      <c r="M21" s="1">
        <f ca="1"/>
        <v>-0.47326001596022671</v>
      </c>
      <c r="N21" s="1">
        <f ca="1"/>
        <v>-0.48121434701445542</v>
      </c>
      <c r="O21" s="1">
        <f ca="1"/>
        <v>-0.47672032105318429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-0.49173707315949716</v>
      </c>
      <c r="L22" s="1">
        <f ca="1"/>
        <v>-0.4800712957235877</v>
      </c>
      <c r="M22" s="1">
        <f ca="1"/>
        <v>-0.47004428457350034</v>
      </c>
      <c r="N22" s="1">
        <f ca="1"/>
        <v>-0.48261845143165882</v>
      </c>
      <c r="O22" s="1">
        <f ca="1"/>
        <v>-0.47534785963971055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-0.49556933381996804</v>
      </c>
      <c r="L23" s="1">
        <f ca="1"/>
        <v>-0.48022363341983293</v>
      </c>
      <c r="M23" s="1">
        <f ca="1"/>
        <v>-0.47008258037031414</v>
      </c>
      <c r="N23" s="1">
        <f ca="1"/>
        <v>-0.48402730322326121</v>
      </c>
      <c r="O23" s="1">
        <f ca="1"/>
        <v>-0.47400034728765073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-0.49939030485759378</v>
      </c>
      <c r="L24" s="1">
        <f ca="1"/>
        <v>-0.48045420529318789</v>
      </c>
      <c r="M24" s="1">
        <f ca="1"/>
        <v>-0.46693365849709484</v>
      </c>
      <c r="N24" s="1">
        <f ca="1"/>
        <v>-0.48556846250532631</v>
      </c>
      <c r="O24" s="1">
        <f ca="1"/>
        <v>-0.47271367983631762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-0.50001741792481946</v>
      </c>
      <c r="L25" s="1">
        <f ca="1"/>
        <v>-0.48101573956061339</v>
      </c>
      <c r="M25" s="1">
        <f ca="1"/>
        <v>-0.46377833309635541</v>
      </c>
      <c r="N25" s="1">
        <f ca="1"/>
        <v>-0.48758133882972937</v>
      </c>
      <c r="O25" s="1">
        <f ca="1"/>
        <v>-0.47143687571185194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-0.50382135403999373</v>
      </c>
      <c r="L26" s="1">
        <f ca="1"/>
        <v>-0.48201144412574098</v>
      </c>
      <c r="M26" s="1">
        <f ca="1"/>
        <v>-0.4606717746671134</v>
      </c>
      <c r="N26" s="1">
        <f ca="1"/>
        <v>-0.48965976724223448</v>
      </c>
      <c r="O26" s="1">
        <f ca="1"/>
        <v>-0.47016546511435797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-0.50767209025764637</v>
      </c>
      <c r="L27" s="1">
        <f ca="1"/>
        <v>-0.48301848656356827</v>
      </c>
      <c r="M27" s="1">
        <f ca="1"/>
        <v>-0.45759169863642096</v>
      </c>
      <c r="N27" s="1">
        <f ca="1"/>
        <v>-0.49179758048113353</v>
      </c>
      <c r="O27" s="1">
        <f ca="1"/>
        <v>-0.46893587570081591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-0.51151971983168487</v>
      </c>
      <c r="L28" s="1">
        <f ca="1"/>
        <v>-0.48403658704637292</v>
      </c>
      <c r="M28" s="1">
        <f ca="1"/>
        <v>-0.45450578030016775</v>
      </c>
      <c r="N28" s="1">
        <f ca="1"/>
        <v>-0.49478692021600329</v>
      </c>
      <c r="O28" s="1">
        <f ca="1"/>
        <v>-0.46783252712627904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-0.51535553409690882</v>
      </c>
      <c r="L29" s="1">
        <f ca="1"/>
        <v>-0.48525249471386189</v>
      </c>
      <c r="M29" s="1">
        <f ca="1"/>
        <v>-0.45141412437366912</v>
      </c>
      <c r="N29" s="1">
        <f ca="1"/>
        <v>-0.49798379087894257</v>
      </c>
      <c r="O29" s="1">
        <f ca="1"/>
        <v>-0.46682047704544871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8BB9-EDA4-44F5-980B-6C9636744942}">
  <dimension ref="B2:S508"/>
  <sheetViews>
    <sheetView workbookViewId="0">
      <selection activeCell="J9" sqref="J9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1</v>
      </c>
      <c r="J5" s="8">
        <v>0.95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  <c r="I6" s="7" t="s">
        <v>0</v>
      </c>
      <c r="J6" s="9" t="b">
        <v>0</v>
      </c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_xll.apaTradeProfile.VaR(B6:F6,B9:F508,J5,J3,J4,J6)</f>
        <v>-0.25</v>
      </c>
      <c r="K9" s="1">
        <f ca="1"/>
        <v>-6.9882591570729666E-2</v>
      </c>
      <c r="L9" s="1">
        <f ca="1"/>
        <v>-7.9004069378004818E-2</v>
      </c>
      <c r="M9" s="1">
        <f ca="1"/>
        <v>-8.1261929284117448E-2</v>
      </c>
      <c r="N9" s="1">
        <f ca="1"/>
        <v>-7.3311260027657754E-2</v>
      </c>
      <c r="O9" s="1">
        <f ca="1"/>
        <v>-7.391283986206923E-2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-6.8369376524918965E-2</v>
      </c>
      <c r="L10" s="1">
        <f ca="1"/>
        <v>-7.8225075946384726E-2</v>
      </c>
      <c r="M10" s="1">
        <f ca="1"/>
        <v>-8.1580513670905547E-2</v>
      </c>
      <c r="N10" s="1">
        <f ca="1"/>
        <v>-7.2657270079026545E-2</v>
      </c>
      <c r="O10" s="1">
        <f ca="1"/>
        <v>-7.3710069130858327E-2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-7.0195351486578864E-2</v>
      </c>
      <c r="L11" s="1">
        <f ca="1"/>
        <v>-7.6888705671099247E-2</v>
      </c>
      <c r="M11" s="1">
        <f ca="1"/>
        <v>-8.1314116187509999E-2</v>
      </c>
      <c r="N11" s="1">
        <f ca="1"/>
        <v>-7.200328013039535E-2</v>
      </c>
      <c r="O11" s="1">
        <f ca="1"/>
        <v>-7.3939474634082306E-2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-7.0921089574719307E-2</v>
      </c>
      <c r="L12" s="1">
        <f ca="1"/>
        <v>-7.7367736824277111E-2</v>
      </c>
      <c r="M12" s="1">
        <f ca="1"/>
        <v>-8.0407453378717866E-2</v>
      </c>
      <c r="N12" s="1">
        <f ca="1"/>
        <v>-7.1332103463069174E-2</v>
      </c>
      <c r="O12" s="1">
        <f ca="1"/>
        <v>-7.4315202505550487E-2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-7.0241181170909453E-2</v>
      </c>
      <c r="L13" s="1">
        <f ca="1"/>
        <v>-7.7836473697158431E-2</v>
      </c>
      <c r="M13" s="1">
        <f ca="1"/>
        <v>-7.7924227963601628E-2</v>
      </c>
      <c r="N13" s="1">
        <f ca="1"/>
        <v>-7.065107312228984E-2</v>
      </c>
      <c r="O13" s="1">
        <f ca="1"/>
        <v>-7.3748251399070583E-2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-6.9341929401716434E-2</v>
      </c>
      <c r="L14" s="1">
        <f ca="1"/>
        <v>-7.7698598770559499E-2</v>
      </c>
      <c r="M14" s="1">
        <f ca="1"/>
        <v>-7.5439013716143533E-2</v>
      </c>
      <c r="N14" s="1">
        <f ca="1"/>
        <v>-7.069047408821949E-2</v>
      </c>
      <c r="O14" s="1">
        <f ca="1"/>
        <v>-7.2044676149737349E-2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-7.0067815674521403E-2</v>
      </c>
      <c r="L15" s="1">
        <f ca="1"/>
        <v>-7.7527459191421483E-2</v>
      </c>
      <c r="M15" s="1">
        <f ca="1"/>
        <v>-7.2857159890105036E-2</v>
      </c>
      <c r="N15" s="1">
        <f ca="1"/>
        <v>-7.1159167737376017E-2</v>
      </c>
      <c r="O15" s="1">
        <f ca="1"/>
        <v>-7.1783630633647996E-2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-7.0563695182136302E-2</v>
      </c>
      <c r="L16" s="1">
        <f ca="1"/>
        <v>-7.537678168903772E-2</v>
      </c>
      <c r="M16" s="1">
        <f ca="1"/>
        <v>-7.1994644850756184E-2</v>
      </c>
      <c r="N16" s="1">
        <f ca="1"/>
        <v>-7.0595045432110745E-2</v>
      </c>
      <c r="O16" s="1">
        <f ca="1"/>
        <v>-7.2006014542538049E-2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-7.1146520396636284E-2</v>
      </c>
      <c r="L17" s="1">
        <f ca="1"/>
        <v>-7.3184988919801991E-2</v>
      </c>
      <c r="M17" s="1">
        <f ca="1"/>
        <v>-7.1278019271316842E-2</v>
      </c>
      <c r="N17" s="1">
        <f ca="1"/>
        <v>-7.2181953485659534E-2</v>
      </c>
      <c r="O17" s="1">
        <f ca="1"/>
        <v>-7.2187874608266769E-2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-7.1818284780915162E-2</v>
      </c>
      <c r="L18" s="1">
        <f ca="1"/>
        <v>-7.3148864723298748E-2</v>
      </c>
      <c r="M18" s="1">
        <f ca="1"/>
        <v>-7.1884034218255469E-2</v>
      </c>
      <c r="N18" s="1">
        <f ca="1"/>
        <v>-7.2644192412231592E-2</v>
      </c>
      <c r="O18" s="1">
        <f ca="1"/>
        <v>-7.2338961886730405E-2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-7.249004916519404E-2</v>
      </c>
      <c r="L19" s="1">
        <f ca="1"/>
        <v>-7.249004916519404E-2</v>
      </c>
      <c r="M19" s="1">
        <f ca="1"/>
        <v>-7.249004916519404E-2</v>
      </c>
      <c r="N19" s="1">
        <f ca="1"/>
        <v>-7.249004916519404E-2</v>
      </c>
      <c r="O19" s="1">
        <f ca="1"/>
        <v>-7.249004916519404E-2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-7.3161813549472918E-2</v>
      </c>
      <c r="L20" s="1">
        <f ca="1"/>
        <v>-7.0910986937869888E-2</v>
      </c>
      <c r="M20" s="1">
        <f ca="1"/>
        <v>-7.3096064112132653E-2</v>
      </c>
      <c r="N20" s="1">
        <f ca="1"/>
        <v>-7.2327844590067109E-2</v>
      </c>
      <c r="O20" s="1">
        <f ca="1"/>
        <v>-7.2108742504478296E-2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-7.3820009212668986E-2</v>
      </c>
      <c r="L21" s="1">
        <f ca="1"/>
        <v>-6.9331924710545736E-2</v>
      </c>
      <c r="M21" s="1">
        <f ca="1"/>
        <v>-7.3702079059071224E-2</v>
      </c>
      <c r="N21" s="1">
        <f ca="1"/>
        <v>-7.2165640014940149E-2</v>
      </c>
      <c r="O21" s="1">
        <f ca="1"/>
        <v>-7.1500382787927974E-2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-7.3587313156263379E-2</v>
      </c>
      <c r="L22" s="1">
        <f ca="1"/>
        <v>-6.7752862483221571E-2</v>
      </c>
      <c r="M22" s="1">
        <f ca="1"/>
        <v>-7.4173364447558093E-2</v>
      </c>
      <c r="N22" s="1">
        <f ca="1"/>
        <v>-7.2003435439813218E-2</v>
      </c>
      <c r="O22" s="1">
        <f ca="1"/>
        <v>-7.230584177043263E-2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-7.274310567351755E-2</v>
      </c>
      <c r="L23" s="1">
        <f ca="1"/>
        <v>-6.7349466049080098E-2</v>
      </c>
      <c r="M23" s="1">
        <f ca="1"/>
        <v>-7.2388199850405593E-2</v>
      </c>
      <c r="N23" s="1">
        <f ca="1"/>
        <v>-7.3344503548779055E-2</v>
      </c>
      <c r="O23" s="1">
        <f ca="1"/>
        <v>-7.3107806636103362E-2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-7.2118245238489073E-2</v>
      </c>
      <c r="L24" s="1">
        <f ca="1"/>
        <v>-6.8471255814265108E-2</v>
      </c>
      <c r="M24" s="1">
        <f ca="1"/>
        <v>-7.2852050282187275E-2</v>
      </c>
      <c r="N24" s="1">
        <f ca="1"/>
        <v>-7.4830046526016269E-2</v>
      </c>
      <c r="O24" s="1">
        <f ca="1"/>
        <v>-7.25691863175284E-2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-7.3228916070664105E-2</v>
      </c>
      <c r="L25" s="1">
        <f ca="1"/>
        <v>-6.9593045579450133E-2</v>
      </c>
      <c r="M25" s="1">
        <f ca="1"/>
        <v>-7.2246350784919866E-2</v>
      </c>
      <c r="N25" s="1">
        <f ca="1"/>
        <v>-7.4472075877386662E-2</v>
      </c>
      <c r="O25" s="1">
        <f ca="1"/>
        <v>-7.2233815587715591E-2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-7.43168956420176E-2</v>
      </c>
      <c r="L26" s="1">
        <f ca="1"/>
        <v>-7.0699712077655325E-2</v>
      </c>
      <c r="M26" s="1">
        <f ca="1"/>
        <v>-7.2879599110952056E-2</v>
      </c>
      <c r="N26" s="1">
        <f ca="1"/>
        <v>-7.4114105228757055E-2</v>
      </c>
      <c r="O26" s="1">
        <f ca="1"/>
        <v>-7.1864134084422007E-2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-7.5394829227827878E-2</v>
      </c>
      <c r="L27" s="1">
        <f ca="1"/>
        <v>-7.0320818731884241E-2</v>
      </c>
      <c r="M27" s="1">
        <f ca="1"/>
        <v>-7.3397105873630561E-2</v>
      </c>
      <c r="N27" s="1">
        <f ca="1"/>
        <v>-7.518590377353869E-2</v>
      </c>
      <c r="O27" s="1">
        <f ca="1"/>
        <v>-7.1420791345436524E-2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-7.7564345581285249E-2</v>
      </c>
      <c r="L28" s="1">
        <f ca="1"/>
        <v>-7.0358015725113729E-2</v>
      </c>
      <c r="M28" s="1">
        <f ca="1"/>
        <v>-7.5584780685114275E-2</v>
      </c>
      <c r="N28" s="1">
        <f ca="1"/>
        <v>-7.6388162174830063E-2</v>
      </c>
      <c r="O28" s="1">
        <f ca="1"/>
        <v>-7.2105745960992659E-2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-7.7270423146979961E-2</v>
      </c>
      <c r="L29" s="1">
        <f ca="1"/>
        <v>-7.0376380084499701E-2</v>
      </c>
      <c r="M29" s="1">
        <f ca="1"/>
        <v>-7.6735626439147428E-2</v>
      </c>
      <c r="N29" s="1">
        <f ca="1"/>
        <v>-7.64852475117173E-2</v>
      </c>
      <c r="O29" s="1">
        <f ca="1"/>
        <v>-7.2786621418542072E-2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972F-6EE8-4643-A10B-392B257D2253}">
  <dimension ref="B2:S508"/>
  <sheetViews>
    <sheetView workbookViewId="0">
      <selection activeCell="E28" sqref="E28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1</v>
      </c>
      <c r="J5" s="8">
        <v>0.95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  <c r="I6" s="7" t="s">
        <v>0</v>
      </c>
      <c r="J6" s="9" t="b">
        <v>0</v>
      </c>
    </row>
    <row r="7" spans="2:19" s="1" customFormat="1" x14ac:dyDescent="0.4">
      <c r="G7"/>
      <c r="H7"/>
      <c r="I7" s="7" t="s">
        <v>4</v>
      </c>
      <c r="J7" s="9" t="b">
        <v>0</v>
      </c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_xll.apaTradeProfile.CVaR(B6:F6,B9:F508,J5,J3,J4,J6,J7)</f>
        <v>-0.25</v>
      </c>
      <c r="K9" s="1">
        <f ca="1"/>
        <v>-0.10125801397838029</v>
      </c>
      <c r="L9" s="1">
        <f ca="1"/>
        <v>-0.11677469268055823</v>
      </c>
      <c r="M9" s="1">
        <f ca="1"/>
        <v>-0.111864158147767</v>
      </c>
      <c r="N9" s="1">
        <f ca="1"/>
        <v>-0.10968890774394185</v>
      </c>
      <c r="O9" s="1">
        <f ca="1"/>
        <v>-0.11485381239564879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-0.1018123873913197</v>
      </c>
      <c r="L10" s="1">
        <f ca="1"/>
        <v>-0.11584570760258059</v>
      </c>
      <c r="M10" s="1">
        <f ca="1"/>
        <v>-0.1114721162918441</v>
      </c>
      <c r="N10" s="1">
        <f ca="1"/>
        <v>-0.10953078975968136</v>
      </c>
      <c r="O10" s="1">
        <f ca="1"/>
        <v>-0.11409705280122802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-0.10236676080425909</v>
      </c>
      <c r="L11" s="1">
        <f ca="1"/>
        <v>-0.11500546092637698</v>
      </c>
      <c r="M11" s="1">
        <f ca="1"/>
        <v>-0.11110499633284465</v>
      </c>
      <c r="N11" s="1">
        <f ca="1"/>
        <v>-0.10937267177542084</v>
      </c>
      <c r="O11" s="1">
        <f ca="1"/>
        <v>-0.11348471833472001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-0.10302275996267535</v>
      </c>
      <c r="L12" s="1">
        <f ca="1"/>
        <v>-0.1141652142501734</v>
      </c>
      <c r="M12" s="1">
        <f ca="1"/>
        <v>-0.11076425275118838</v>
      </c>
      <c r="N12" s="1">
        <f ca="1"/>
        <v>-0.10921455379116035</v>
      </c>
      <c r="O12" s="1">
        <f ca="1"/>
        <v>-0.11287238386821194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-0.10385737284471289</v>
      </c>
      <c r="L13" s="1">
        <f ca="1"/>
        <v>-0.11332542509753857</v>
      </c>
      <c r="M13" s="1">
        <f ca="1"/>
        <v>-0.11049005823357455</v>
      </c>
      <c r="N13" s="1">
        <f ca="1"/>
        <v>-0.1090564358068998</v>
      </c>
      <c r="O13" s="1">
        <f ca="1"/>
        <v>-0.11229660637853821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-0.10471607570229438</v>
      </c>
      <c r="L14" s="1">
        <f ca="1"/>
        <v>-0.11251259646932504</v>
      </c>
      <c r="M14" s="1">
        <f ca="1"/>
        <v>-0.1102158637159607</v>
      </c>
      <c r="N14" s="1">
        <f ca="1"/>
        <v>-0.10889831782263937</v>
      </c>
      <c r="O14" s="1">
        <f ca="1"/>
        <v>-0.11177134551743573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-0.10557477855987589</v>
      </c>
      <c r="L15" s="1">
        <f ca="1"/>
        <v>-0.11169976784111155</v>
      </c>
      <c r="M15" s="1">
        <f ca="1"/>
        <v>-0.10994166919834684</v>
      </c>
      <c r="N15" s="1">
        <f ca="1"/>
        <v>-0.10881923757048634</v>
      </c>
      <c r="O15" s="1">
        <f ca="1"/>
        <v>-0.11124608465633327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-0.10644370394035468</v>
      </c>
      <c r="L16" s="1">
        <f ca="1"/>
        <v>-0.11096873616632541</v>
      </c>
      <c r="M16" s="1">
        <f ca="1"/>
        <v>-0.10966747468073303</v>
      </c>
      <c r="N16" s="1">
        <f ca="1"/>
        <v>-0.10881224659232501</v>
      </c>
      <c r="O16" s="1">
        <f ca="1"/>
        <v>-0.11072082379523078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-0.10734414969754423</v>
      </c>
      <c r="L17" s="1">
        <f ca="1"/>
        <v>-0.11026638638905688</v>
      </c>
      <c r="M17" s="1">
        <f ca="1"/>
        <v>-0.1094128639890749</v>
      </c>
      <c r="N17" s="1">
        <f ca="1"/>
        <v>-0.10884818532887264</v>
      </c>
      <c r="O17" s="1">
        <f ca="1"/>
        <v>-0.11019556293412829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-0.10824459545473376</v>
      </c>
      <c r="L18" s="1">
        <f ca="1"/>
        <v>-0.1096538699456127</v>
      </c>
      <c r="M18" s="1">
        <f ca="1"/>
        <v>-0.10927895260049912</v>
      </c>
      <c r="N18" s="1">
        <f ca="1"/>
        <v>-0.10898291588876224</v>
      </c>
      <c r="O18" s="1">
        <f ca="1"/>
        <v>-0.10967030207302578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-0.10914504121192334</v>
      </c>
      <c r="L19" s="1">
        <f ca="1"/>
        <v>-0.10914504121192334</v>
      </c>
      <c r="M19" s="1">
        <f ca="1"/>
        <v>-0.10914504121192334</v>
      </c>
      <c r="N19" s="1">
        <f ca="1"/>
        <v>-0.10914504121192334</v>
      </c>
      <c r="O19" s="1">
        <f ca="1"/>
        <v>-0.10914504121192334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-0.11004548696911287</v>
      </c>
      <c r="L20" s="1">
        <f ca="1"/>
        <v>-0.10867711233019925</v>
      </c>
      <c r="M20" s="1">
        <f ca="1"/>
        <v>-0.10901112982334751</v>
      </c>
      <c r="N20" s="1">
        <f ca="1"/>
        <v>-0.10930752481633284</v>
      </c>
      <c r="O20" s="1">
        <f ca="1"/>
        <v>-0.10864344230367325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-0.11094593272630238</v>
      </c>
      <c r="L21" s="1">
        <f ca="1"/>
        <v>-0.1082091834484752</v>
      </c>
      <c r="M21" s="1">
        <f ca="1"/>
        <v>-0.10887721843477172</v>
      </c>
      <c r="N21" s="1">
        <f ca="1"/>
        <v>-0.10947000842074234</v>
      </c>
      <c r="O21" s="1">
        <f ca="1"/>
        <v>-0.10816923815869472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-0.11188209294849942</v>
      </c>
      <c r="L22" s="1">
        <f ca="1"/>
        <v>-0.10774125456675114</v>
      </c>
      <c r="M22" s="1">
        <f ca="1"/>
        <v>-0.1087469155329871</v>
      </c>
      <c r="N22" s="1">
        <f ca="1"/>
        <v>-0.10963249202515189</v>
      </c>
      <c r="O22" s="1">
        <f ca="1"/>
        <v>-0.10769503401371619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-0.11291631467966365</v>
      </c>
      <c r="L23" s="1">
        <f ca="1"/>
        <v>-0.10727332568502712</v>
      </c>
      <c r="M23" s="1">
        <f ca="1"/>
        <v>-0.10871062986666592</v>
      </c>
      <c r="N23" s="1">
        <f ca="1"/>
        <v>-0.10979497562956139</v>
      </c>
      <c r="O23" s="1">
        <f ca="1"/>
        <v>-0.10722082986873768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-0.11402211629276367</v>
      </c>
      <c r="L24" s="1">
        <f ca="1"/>
        <v>-0.10680539680330306</v>
      </c>
      <c r="M24" s="1">
        <f ca="1"/>
        <v>-0.10869171415685731</v>
      </c>
      <c r="N24" s="1">
        <f ca="1"/>
        <v>-0.11000018185334745</v>
      </c>
      <c r="O24" s="1">
        <f ca="1"/>
        <v>-0.10680336565714495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-0.1151279179058637</v>
      </c>
      <c r="L25" s="1">
        <f ca="1"/>
        <v>-0.10633746792157897</v>
      </c>
      <c r="M25" s="1">
        <f ca="1"/>
        <v>-0.1087314353427761</v>
      </c>
      <c r="N25" s="1">
        <f ca="1"/>
        <v>-0.11028300970348585</v>
      </c>
      <c r="O25" s="1">
        <f ca="1"/>
        <v>-0.10639170142166998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-0.11623371951896373</v>
      </c>
      <c r="L26" s="1">
        <f ca="1"/>
        <v>-0.10586953903985492</v>
      </c>
      <c r="M26" s="1">
        <f ca="1"/>
        <v>-0.10878535261172213</v>
      </c>
      <c r="N26" s="1">
        <f ca="1"/>
        <v>-0.11056583755362422</v>
      </c>
      <c r="O26" s="1">
        <f ca="1"/>
        <v>-0.10603379256577757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-0.11733952113206379</v>
      </c>
      <c r="L27" s="1">
        <f ca="1"/>
        <v>-0.10546178255130828</v>
      </c>
      <c r="M27" s="1">
        <f ca="1"/>
        <v>-0.10890330672967136</v>
      </c>
      <c r="N27" s="1">
        <f ca="1"/>
        <v>-0.11084866540376261</v>
      </c>
      <c r="O27" s="1">
        <f ca="1"/>
        <v>-0.10571240757278171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-0.11844532274516385</v>
      </c>
      <c r="L28" s="1">
        <f ca="1"/>
        <v>-0.10515672254981416</v>
      </c>
      <c r="M28" s="1">
        <f ca="1"/>
        <v>-0.10902126084762047</v>
      </c>
      <c r="N28" s="1">
        <f ca="1"/>
        <v>-0.11126409194233897</v>
      </c>
      <c r="O28" s="1">
        <f ca="1"/>
        <v>-0.10539102257978589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-0.11979901560805509</v>
      </c>
      <c r="L29" s="1">
        <f ca="1"/>
        <v>-0.1048806858937122</v>
      </c>
      <c r="M29" s="1">
        <f ca="1"/>
        <v>-0.10918287092588332</v>
      </c>
      <c r="N29" s="1">
        <f ca="1"/>
        <v>-0.11174318836270147</v>
      </c>
      <c r="O29" s="1">
        <f ca="1"/>
        <v>-0.10506963758679008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EB43-C030-49D8-BC96-40436F23FB09}">
  <dimension ref="B2:S508"/>
  <sheetViews>
    <sheetView topLeftCell="A4" workbookViewId="0">
      <selection activeCell="H16" sqref="H16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0</v>
      </c>
      <c r="J5" s="9" t="b">
        <v>0</v>
      </c>
    </row>
    <row r="6" spans="2:19" s="1" customFormat="1" ht="14" x14ac:dyDescent="0.45">
      <c r="B6" s="3">
        <v>0.2</v>
      </c>
      <c r="C6" s="3">
        <v>0.2</v>
      </c>
      <c r="D6" s="3">
        <v>0.2</v>
      </c>
      <c r="E6" s="3">
        <v>0.2</v>
      </c>
      <c r="F6" s="3">
        <v>0.2</v>
      </c>
      <c r="G6" s="5">
        <f>SUM(B6:F6)</f>
        <v>1</v>
      </c>
      <c r="H6"/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_xll.apaTradeProfile.SharpeRatio(B6:F6,_xll.apaReturns.Means.Arithmetic(B9:F508),_xll.apaCovars(B9:F508,TRUE),J3,J4,J5)</f>
        <v>-0.25</v>
      </c>
      <c r="K9" s="1">
        <f ca="1"/>
        <v>0.17098324084987362</v>
      </c>
      <c r="L9" s="1">
        <f ca="1"/>
        <v>0.15632082962244404</v>
      </c>
      <c r="M9" s="1">
        <f ca="1"/>
        <v>0.15420205364460118</v>
      </c>
      <c r="N9" s="1">
        <f ca="1"/>
        <v>0.16459051646170861</v>
      </c>
      <c r="O9" s="1">
        <f ca="1"/>
        <v>0.15487961851868073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0.17087174303613514</v>
      </c>
      <c r="L10" s="1">
        <f ca="1"/>
        <v>0.15770838718072369</v>
      </c>
      <c r="M10" s="1">
        <f ca="1"/>
        <v>0.15549233745922336</v>
      </c>
      <c r="N10" s="1">
        <f ca="1"/>
        <v>0.16510677346444355</v>
      </c>
      <c r="O10" s="1">
        <f ca="1"/>
        <v>0.15601952229971883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0.1706423660995886</v>
      </c>
      <c r="L11" s="1">
        <f ca="1"/>
        <v>0.15899770381599396</v>
      </c>
      <c r="M11" s="1">
        <f ca="1"/>
        <v>0.15673617439701354</v>
      </c>
      <c r="N11" s="1">
        <f ca="1"/>
        <v>0.16551467460934732</v>
      </c>
      <c r="O11" s="1">
        <f ca="1"/>
        <v>0.15713511259027033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0.17029559878286102</v>
      </c>
      <c r="L12" s="1">
        <f ca="1"/>
        <v>0.16017952531277979</v>
      </c>
      <c r="M12" s="1">
        <f ca="1"/>
        <v>0.15793127132965162</v>
      </c>
      <c r="N12" s="1">
        <f ca="1"/>
        <v>0.16581214033656599</v>
      </c>
      <c r="O12" s="1">
        <f ca="1"/>
        <v>0.15822312115454934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0.16983265474353862</v>
      </c>
      <c r="L13" s="1">
        <f ca="1"/>
        <v>0.1612448995455498</v>
      </c>
      <c r="M13" s="1">
        <f ca="1"/>
        <v>0.15907545153337524</v>
      </c>
      <c r="N13" s="1">
        <f ca="1"/>
        <v>0.16599774320192651</v>
      </c>
      <c r="O13" s="1">
        <f ca="1"/>
        <v>0.15928014638858662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0.16925545497992842</v>
      </c>
      <c r="L14" s="1">
        <f ca="1"/>
        <v>0.16218533210618763</v>
      </c>
      <c r="M14" s="1">
        <f ca="1"/>
        <v>0.1601666702926742</v>
      </c>
      <c r="N14" s="1">
        <f ca="1"/>
        <v>0.16607073051142765</v>
      </c>
      <c r="O14" s="1">
        <f ca="1"/>
        <v>0.16030266470961849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0.168566598411792</v>
      </c>
      <c r="L15" s="1">
        <f ca="1"/>
        <v>0.16299294528468403</v>
      </c>
      <c r="M15" s="1">
        <f ca="1"/>
        <v>0.16120302971777428</v>
      </c>
      <c r="N15" s="1">
        <f ca="1"/>
        <v>0.16603103573970227</v>
      </c>
      <c r="O15" s="1">
        <f ca="1"/>
        <v>0.16128704459400114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0.16776932154087612</v>
      </c>
      <c r="L16" s="1">
        <f ca="1"/>
        <v>0.16366063534067701</v>
      </c>
      <c r="M16" s="1">
        <f ca="1"/>
        <v>0.1621827925528968</v>
      </c>
      <c r="N16" s="1">
        <f ca="1"/>
        <v>0.16587927837482988</v>
      </c>
      <c r="O16" s="1">
        <f ca="1"/>
        <v>0.16222956338707659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0.16686744845185772</v>
      </c>
      <c r="L17" s="1">
        <f ca="1"/>
        <v>0.16418222252147646</v>
      </c>
      <c r="M17" s="1">
        <f ca="1"/>
        <v>0.1631043947632666</v>
      </c>
      <c r="N17" s="1">
        <f ca="1"/>
        <v>0.16561675221267882</v>
      </c>
      <c r="O17" s="1">
        <f ca="1"/>
        <v>0.16312642696469964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0.16586533268501361</v>
      </c>
      <c r="L18" s="1">
        <f ca="1"/>
        <v>0.16455258808317899</v>
      </c>
      <c r="M18" s="1">
        <f ca="1"/>
        <v>0.16396645670529245</v>
      </c>
      <c r="N18" s="1">
        <f ca="1"/>
        <v>0.16524540250295802</v>
      </c>
      <c r="O18" s="1">
        <f ca="1"/>
        <v>0.16397379227253622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0.16476779270594646</v>
      </c>
      <c r="L19" s="1">
        <f ca="1"/>
        <v>0.16476779270594646</v>
      </c>
      <c r="M19" s="1">
        <f ca="1"/>
        <v>0.16476779270594646</v>
      </c>
      <c r="N19" s="1">
        <f ca="1"/>
        <v>0.16476779270594646</v>
      </c>
      <c r="O19" s="1">
        <f ca="1"/>
        <v>0.16476779270594646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0.16358004280910066</v>
      </c>
      <c r="L20" s="1">
        <f ca="1"/>
        <v>0.16482517118725312</v>
      </c>
      <c r="M20" s="1">
        <f ca="1"/>
        <v>0.16550741890362577</v>
      </c>
      <c r="N20" s="1">
        <f ca="1"/>
        <v>0.16418706193482796</v>
      </c>
      <c r="O20" s="1">
        <f ca="1"/>
        <v>0.16550456622095877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0.16230762132035217</v>
      </c>
      <c r="L21" s="1">
        <f ca="1"/>
        <v>0.16472339914069584</v>
      </c>
      <c r="M21" s="1">
        <f ca="1"/>
        <v>0.16618455923298472</v>
      </c>
      <c r="N21" s="1">
        <f ca="1"/>
        <v>0.16350687441831468</v>
      </c>
      <c r="O21" s="1">
        <f ca="1"/>
        <v>0.16618028598679901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0.16095631791469361</v>
      </c>
      <c r="L22" s="1">
        <f ca="1"/>
        <v>0.16446252858108129</v>
      </c>
      <c r="M22" s="1">
        <f ca="1"/>
        <v>0.16679864946953446</v>
      </c>
      <c r="N22" s="1">
        <f ca="1"/>
        <v>0.16273136251070719</v>
      </c>
      <c r="O22" s="1">
        <f ca="1"/>
        <v>0.16679119330455563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0.15953210174738283</v>
      </c>
      <c r="L23" s="1">
        <f ca="1"/>
        <v>0.16404399066469075</v>
      </c>
      <c r="M23" s="1">
        <f ca="1"/>
        <v>0.1673493392852235</v>
      </c>
      <c r="N23" s="1">
        <f ca="1"/>
        <v>0.16186506489557276</v>
      </c>
      <c r="O23" s="1">
        <f ca="1"/>
        <v>0.16733363242738616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0.15804105192354695</v>
      </c>
      <c r="L24" s="1">
        <f ca="1"/>
        <v>0.16347056537670523</v>
      </c>
      <c r="M24" s="1">
        <f ca="1"/>
        <v>0.16783649230268186</v>
      </c>
      <c r="N24" s="1">
        <f ca="1"/>
        <v>0.16091286167373817</v>
      </c>
      <c r="O24" s="1">
        <f ca="1"/>
        <v>0.16780408682835563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0.15648929161670447</v>
      </c>
      <c r="L25" s="1">
        <f ca="1"/>
        <v>0.1627463195002127</v>
      </c>
      <c r="M25" s="1">
        <f ca="1"/>
        <v>0.16826018417222705</v>
      </c>
      <c r="N25" s="1">
        <f ca="1"/>
        <v>0.15987990799994445</v>
      </c>
      <c r="O25" s="1">
        <f ca="1"/>
        <v>0.16819921637625324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0.15488292690619213</v>
      </c>
      <c r="L26" s="1">
        <f ca="1"/>
        <v>0.16187651564501274</v>
      </c>
      <c r="M26" s="1">
        <f ca="1"/>
        <v>0.16862069873101118</v>
      </c>
      <c r="N26" s="1">
        <f ca="1"/>
        <v>0.15877156784296007</v>
      </c>
      <c r="O26" s="1">
        <f ca="1"/>
        <v>0.16851589480164333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0.15322799115171482</v>
      </c>
      <c r="L27" s="1">
        <f ca="1"/>
        <v>0.16086749635251582</v>
      </c>
      <c r="M27" s="1">
        <f ca="1"/>
        <v>0.1689185223368021</v>
      </c>
      <c r="N27" s="1">
        <f ca="1"/>
        <v>0.15759334930189386</v>
      </c>
      <c r="O27" s="1">
        <f ca="1"/>
        <v>0.16875124676929168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0.15153039547337724</v>
      </c>
      <c r="L28" s="1">
        <f ca="1"/>
        <v>0.1597265482408888</v>
      </c>
      <c r="M28" s="1">
        <f ca="1"/>
        <v>0.16915433649893352</v>
      </c>
      <c r="N28" s="1">
        <f ca="1"/>
        <v>0.15635084272947555</v>
      </c>
      <c r="O28" s="1">
        <f ca="1"/>
        <v>0.16890268382324009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0.14979588566866442</v>
      </c>
      <c r="L29" s="1">
        <f ca="1"/>
        <v>0.15846175175854901</v>
      </c>
      <c r="M29" s="1">
        <f ca="1"/>
        <v>0.1693290089551395</v>
      </c>
      <c r="N29" s="1">
        <f ca="1"/>
        <v>0.15504966270452886</v>
      </c>
      <c r="O29" s="1">
        <f ca="1"/>
        <v>0.16896793844114083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F58F-76E4-41F8-B7BF-6A8B4899D217}">
  <dimension ref="B2:S508"/>
  <sheetViews>
    <sheetView tabSelected="1" topLeftCell="A6" workbookViewId="0">
      <selection activeCell="D12" sqref="D12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0</v>
      </c>
      <c r="J5" s="9" t="b">
        <v>0</v>
      </c>
    </row>
    <row r="6" spans="2:19" s="1" customFormat="1" ht="14" x14ac:dyDescent="0.45">
      <c r="B6" s="3">
        <v>0.2</v>
      </c>
      <c r="C6" s="3">
        <v>0.2</v>
      </c>
      <c r="D6" s="3">
        <v>0.2</v>
      </c>
      <c r="E6" s="3">
        <v>0.2</v>
      </c>
      <c r="F6" s="3">
        <v>0.2</v>
      </c>
      <c r="G6" s="5">
        <f>SUM(B6:F6)</f>
        <v>1</v>
      </c>
      <c r="H6"/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_xll.apaTradeProfile.Volatility(B6:F6,_xll.apaCovars(B9:F508,TRUE),J3,J4,J5)</f>
        <v>-0.25</v>
      </c>
      <c r="K9" s="1">
        <f ca="1"/>
        <v>4.4245427325571254E-2</v>
      </c>
      <c r="L9" s="1">
        <f ca="1"/>
        <v>4.8172776495202914E-2</v>
      </c>
      <c r="M9" s="1">
        <f ca="1"/>
        <v>4.6167293503943142E-2</v>
      </c>
      <c r="N9" s="1">
        <f ca="1"/>
        <v>4.5103551465329683E-2</v>
      </c>
      <c r="O9" s="1">
        <f ca="1"/>
        <v>4.9641928581055546E-2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4.4215860920399613E-2</v>
      </c>
      <c r="L10" s="1">
        <f ca="1"/>
        <v>4.7707702848547723E-2</v>
      </c>
      <c r="M10" s="1">
        <f ca="1"/>
        <v>4.6006895024873123E-2</v>
      </c>
      <c r="N10" s="1">
        <f ca="1"/>
        <v>4.4987811918155755E-2</v>
      </c>
      <c r="O10" s="1">
        <f ca="1"/>
        <v>4.9136209854633045E-2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4.4216779608569241E-2</v>
      </c>
      <c r="L11" s="1">
        <f ca="1"/>
        <v>4.7279936611137857E-2</v>
      </c>
      <c r="M11" s="1">
        <f ca="1"/>
        <v>4.5862723467959998E-2</v>
      </c>
      <c r="N11" s="1">
        <f ca="1"/>
        <v>4.4902170334256836E-2</v>
      </c>
      <c r="O11" s="1">
        <f ca="1"/>
        <v>4.8645352977492298E-2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4.4248181491270286E-2</v>
      </c>
      <c r="L12" s="1">
        <f ca="1"/>
        <v>4.6890498822900459E-2</v>
      </c>
      <c r="M12" s="1">
        <f ca="1"/>
        <v>4.5734932291256858E-2</v>
      </c>
      <c r="N12" s="1">
        <f ca="1"/>
        <v>4.48467991434775E-2</v>
      </c>
      <c r="O12" s="1">
        <f ca="1"/>
        <v>4.8169812284515556E-2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4.4310001759500658E-2</v>
      </c>
      <c r="L13" s="1">
        <f ca="1"/>
        <v>4.6540351661831868E-2</v>
      </c>
      <c r="M13" s="1">
        <f ca="1"/>
        <v>4.5623659138560285E-2</v>
      </c>
      <c r="N13" s="1">
        <f ca="1"/>
        <v>4.4821810530697608E-2</v>
      </c>
      <c r="O13" s="1">
        <f ca="1"/>
        <v>4.7710045761249029E-2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4.4402113360519878E-2</v>
      </c>
      <c r="L14" s="1">
        <f ca="1"/>
        <v>4.6230387893601475E-2</v>
      </c>
      <c r="M14" s="1">
        <f ca="1"/>
        <v>4.5529025120417739E-2</v>
      </c>
      <c r="N14" s="1">
        <f ca="1"/>
        <v>4.482725530555759E-2</v>
      </c>
      <c r="O14" s="1">
        <f ca="1"/>
        <v>4.7266513721130866E-2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4.4524328295269221E-2</v>
      </c>
      <c r="L15" s="1">
        <f ca="1"/>
        <v>4.5961420515667942E-2</v>
      </c>
      <c r="M15" s="1">
        <f ca="1"/>
        <v>4.54511341702067E-2</v>
      </c>
      <c r="N15" s="1">
        <f ca="1"/>
        <v>4.4863122387491801E-2</v>
      </c>
      <c r="O15" s="1">
        <f ca="1"/>
        <v>4.6839677346813491E-2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4.4676399516079102E-2</v>
      </c>
      <c r="L16" s="1">
        <f ca="1"/>
        <v>4.5734172845724473E-2</v>
      </c>
      <c r="M16" s="1">
        <f ca="1"/>
        <v>4.5390072483077609E-2</v>
      </c>
      <c r="N16" s="1">
        <f ca="1"/>
        <v>4.4929338918195075E-2</v>
      </c>
      <c r="O16" s="1">
        <f ca="1"/>
        <v>4.6429997096184478E-2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4.4858023380513132E-2</v>
      </c>
      <c r="L17" s="1">
        <f ca="1"/>
        <v>4.5549269313420078E-2</v>
      </c>
      <c r="M17" s="1">
        <f ca="1"/>
        <v>4.534590804469963E-2</v>
      </c>
      <c r="N17" s="1">
        <f ca="1"/>
        <v>4.5025770998868536E-2</v>
      </c>
      <c r="O17" s="1">
        <f ca="1"/>
        <v>4.6037930975926469E-2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4.5068842605551322E-2</v>
      </c>
      <c r="L18" s="1">
        <f ca="1"/>
        <v>4.5407227212522806E-2</v>
      </c>
      <c r="M18" s="1">
        <f ca="1"/>
        <v>4.5318690255744087E-2</v>
      </c>
      <c r="N18" s="1">
        <f ca="1"/>
        <v>4.515222503492608E-2</v>
      </c>
      <c r="O18" s="1">
        <f ca="1"/>
        <v>4.5663932687965057E-2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4.5308449656904004E-2</v>
      </c>
      <c r="L19" s="1">
        <f ca="1"/>
        <v>4.5308449656904004E-2</v>
      </c>
      <c r="M19" s="1">
        <f ca="1"/>
        <v>4.5308449656904004E-2</v>
      </c>
      <c r="N19" s="1">
        <f ca="1"/>
        <v>4.5308449656904004E-2</v>
      </c>
      <c r="O19" s="1">
        <f ca="1"/>
        <v>4.5308449656904004E-2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4.5576390501348367E-2</v>
      </c>
      <c r="L20" s="1">
        <f ca="1"/>
        <v>4.5253219957634698E-2</v>
      </c>
      <c r="M20" s="1">
        <f ca="1"/>
        <v>4.5315197758001018E-2</v>
      </c>
      <c r="N20" s="1">
        <f ca="1"/>
        <v>4.5494138173674037E-2</v>
      </c>
      <c r="O20" s="1">
        <f ca="1"/>
        <v>4.4971920949496577E-2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4.5872168645721752E-2</v>
      </c>
      <c r="L21" s="1">
        <f ca="1"/>
        <v>4.5241697600722941E-2</v>
      </c>
      <c r="M21" s="1">
        <f ca="1"/>
        <v>4.5338926973404241E-2</v>
      </c>
      <c r="N21" s="1">
        <f ca="1"/>
        <v>4.5708931503197797E-2</v>
      </c>
      <c r="O21" s="1">
        <f ca="1"/>
        <v>4.4654775100292442E-2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4.619524938457012E-2</v>
      </c>
      <c r="L22" s="1">
        <f ca="1"/>
        <v>4.5273915957157775E-2</v>
      </c>
      <c r="M22" s="1">
        <f ca="1"/>
        <v>4.5379610664603907E-2</v>
      </c>
      <c r="N22" s="1">
        <f ca="1"/>
        <v>4.5952421517350468E-2</v>
      </c>
      <c r="O22" s="1">
        <f ca="1"/>
        <v>4.4357427860753973E-2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4.6545064179294701E-2</v>
      </c>
      <c r="L23" s="1">
        <f ca="1"/>
        <v>4.5349781801411568E-2</v>
      </c>
      <c r="M23" s="1">
        <f ca="1"/>
        <v>4.5437203289383804E-2</v>
      </c>
      <c r="N23" s="1">
        <f ca="1"/>
        <v>4.6224154731028047E-2</v>
      </c>
      <c r="O23" s="1">
        <f ca="1"/>
        <v>4.40802798922676E-2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4.6921015094706191E-2</v>
      </c>
      <c r="L24" s="1">
        <f ca="1"/>
        <v>4.5469076654522302E-2</v>
      </c>
      <c r="M24" s="1">
        <f ca="1"/>
        <v>4.5511640655649339E-2</v>
      </c>
      <c r="N24" s="1">
        <f ca="1"/>
        <v>4.6523636261940379E-2</v>
      </c>
      <c r="O24" s="1">
        <f ca="1"/>
        <v>4.3823714426480039E-2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4.7322479223848551E-2</v>
      </c>
      <c r="L25" s="1">
        <f ca="1"/>
        <v>4.563145990688159E-2</v>
      </c>
      <c r="M25" s="1">
        <f ca="1"/>
        <v>4.5602840276626685E-2</v>
      </c>
      <c r="N25" s="1">
        <f ca="1"/>
        <v>4.6850333986154118E-2</v>
      </c>
      <c r="O25" s="1">
        <f ca="1"/>
        <v>4.3588094919152678E-2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4.7748813038403989E-2</v>
      </c>
      <c r="L26" s="1">
        <f ca="1"/>
        <v>4.5836473617537267E-2</v>
      </c>
      <c r="M26" s="1">
        <f ca="1"/>
        <v>4.5710701822882824E-2</v>
      </c>
      <c r="N26" s="1">
        <f ca="1"/>
        <v>4.7203682815439137E-2</v>
      </c>
      <c r="O26" s="1">
        <f ca="1"/>
        <v>4.337376272613222E-2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4.8199356609526296E-2</v>
      </c>
      <c r="L27" s="1">
        <f ca="1"/>
        <v>4.6083548834571858E-2</v>
      </c>
      <c r="M27" s="1">
        <f ca="1"/>
        <v>4.5835107665455399E-2</v>
      </c>
      <c r="N27" s="1">
        <f ca="1"/>
        <v>4.7583089025540606E-2</v>
      </c>
      <c r="O27" s="1">
        <f ca="1"/>
        <v>4.3181034831959904E-2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4.8673437652163642E-2</v>
      </c>
      <c r="L28" s="1">
        <f ca="1"/>
        <v>4.6372013237780368E-2</v>
      </c>
      <c r="M28" s="1">
        <f ca="1"/>
        <v>4.5975923503347706E-2</v>
      </c>
      <c r="N28" s="1">
        <f ca="1"/>
        <v>4.7987934569326957E-2</v>
      </c>
      <c r="O28" s="1">
        <f ca="1"/>
        <v>4.3010201662970815E-2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4.9170375354442693E-2</v>
      </c>
      <c r="L29" s="1">
        <f ca="1"/>
        <v>4.6701099872494635E-2</v>
      </c>
      <c r="M29" s="1">
        <f ca="1"/>
        <v>4.6132999067759285E-2</v>
      </c>
      <c r="N29" s="1">
        <f ca="1"/>
        <v>4.8417581314983395E-2</v>
      </c>
      <c r="O29" s="1">
        <f ca="1"/>
        <v>4.2861525017365697E-2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3A15-1CEB-4D21-8EB9-453E2F8D4CF9}">
  <dimension ref="A2:S513"/>
  <sheetViews>
    <sheetView workbookViewId="0">
      <selection activeCell="L8" sqref="L8"/>
    </sheetView>
  </sheetViews>
  <sheetFormatPr defaultRowHeight="13.7" x14ac:dyDescent="0.4"/>
  <cols>
    <col min="1" max="1" width="17.94140625" style="13" customWidth="1"/>
    <col min="2" max="2" width="8.77734375" customWidth="1"/>
    <col min="9" max="9" width="10.38671875" customWidth="1"/>
  </cols>
  <sheetData>
    <row r="2" spans="1:19" x14ac:dyDescent="0.4">
      <c r="A2" s="15" t="s">
        <v>16</v>
      </c>
      <c r="B2" s="17">
        <v>1</v>
      </c>
      <c r="C2" s="17">
        <v>1</v>
      </c>
      <c r="D2" s="17">
        <v>1</v>
      </c>
      <c r="E2" s="17">
        <v>1</v>
      </c>
      <c r="F2" s="17">
        <v>1</v>
      </c>
    </row>
    <row r="3" spans="1:19" x14ac:dyDescent="0.4">
      <c r="A3" s="15" t="s">
        <v>15</v>
      </c>
      <c r="B3" s="17">
        <v>-1</v>
      </c>
      <c r="C3" s="17">
        <v>-1</v>
      </c>
      <c r="D3" s="17">
        <v>-1</v>
      </c>
      <c r="E3" s="17">
        <v>-1</v>
      </c>
      <c r="F3" s="17">
        <v>-1</v>
      </c>
    </row>
    <row r="4" spans="1:19" x14ac:dyDescent="0.4">
      <c r="A4" s="15" t="s">
        <v>17</v>
      </c>
      <c r="B4" s="17">
        <v>1</v>
      </c>
      <c r="C4" s="17"/>
      <c r="D4" s="17"/>
      <c r="E4" s="17"/>
      <c r="F4" s="17"/>
    </row>
    <row r="5" spans="1:19" ht="14" x14ac:dyDescent="0.45">
      <c r="A5" s="15" t="s">
        <v>14</v>
      </c>
      <c r="B5" s="17" cm="1">
        <f t="array" aca="1" ref="B5" ca="1">_xll.apaVolatility.FromCovars(B11:F11,_xll.apaCovars(B14:F513,TRUE))</f>
        <v>4.1218232133738181E-2</v>
      </c>
      <c r="C5" s="16"/>
      <c r="D5" s="16"/>
      <c r="E5" s="16"/>
      <c r="F5" s="18" t="s">
        <v>18</v>
      </c>
    </row>
    <row r="6" spans="1:19" x14ac:dyDescent="0.4">
      <c r="B6" s="12"/>
    </row>
    <row r="7" spans="1:19" x14ac:dyDescent="0.4">
      <c r="B7" s="11" t="s">
        <v>10</v>
      </c>
      <c r="I7" s="10" t="s">
        <v>12</v>
      </c>
      <c r="J7" s="6"/>
    </row>
    <row r="8" spans="1:19" x14ac:dyDescent="0.4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I8" s="7" t="s">
        <v>2</v>
      </c>
      <c r="J8" s="8">
        <v>2.5000000000000001E-2</v>
      </c>
    </row>
    <row r="9" spans="1:19" s="1" customFormat="1" x14ac:dyDescent="0.4">
      <c r="A9" s="14"/>
      <c r="B9" s="1">
        <v>1</v>
      </c>
      <c r="C9" s="1">
        <v>1</v>
      </c>
      <c r="D9" s="1">
        <v>1</v>
      </c>
      <c r="E9" s="1">
        <v>1</v>
      </c>
      <c r="F9" s="1">
        <v>1</v>
      </c>
      <c r="H9"/>
      <c r="I9" s="7" t="s">
        <v>3</v>
      </c>
      <c r="J9" s="9">
        <v>10</v>
      </c>
      <c r="K9"/>
      <c r="L9"/>
      <c r="M9"/>
      <c r="N9"/>
      <c r="O9"/>
      <c r="P9"/>
      <c r="Q9"/>
      <c r="R9"/>
    </row>
    <row r="10" spans="1:19" s="1" customFormat="1" x14ac:dyDescent="0.4">
      <c r="A10" s="14"/>
      <c r="B10" s="6" t="s">
        <v>13</v>
      </c>
      <c r="G10"/>
      <c r="H10"/>
      <c r="I10" s="7" t="s">
        <v>0</v>
      </c>
      <c r="J10" s="9" t="b">
        <v>0</v>
      </c>
    </row>
    <row r="11" spans="1:19" s="1" customFormat="1" ht="14" x14ac:dyDescent="0.45">
      <c r="A11" s="14"/>
      <c r="B11" s="19">
        <v>-4.991351234507229E-2</v>
      </c>
      <c r="C11" s="19">
        <v>0.20874565287370045</v>
      </c>
      <c r="D11" s="19">
        <v>0.24552619630825198</v>
      </c>
      <c r="E11" s="19">
        <v>-1.6978423501846029E-2</v>
      </c>
      <c r="F11" s="19">
        <v>0.61262008666496603</v>
      </c>
      <c r="G11" s="5">
        <f>SUM(B11:F11)</f>
        <v>1.0000000000000002</v>
      </c>
      <c r="H11"/>
    </row>
    <row r="12" spans="1:19" s="1" customFormat="1" x14ac:dyDescent="0.4">
      <c r="A12" s="14"/>
      <c r="G12"/>
      <c r="H12"/>
      <c r="I12" s="7"/>
      <c r="J12" s="9"/>
    </row>
    <row r="13" spans="1:19" s="1" customFormat="1" x14ac:dyDescent="0.4">
      <c r="A13" s="14"/>
      <c r="B13" s="6" t="s">
        <v>11</v>
      </c>
      <c r="G13"/>
      <c r="H13"/>
    </row>
    <row r="14" spans="1:19" x14ac:dyDescent="0.4">
      <c r="B14" s="4">
        <v>-4.9610500553334443E-2</v>
      </c>
      <c r="C14" s="4">
        <v>-1.5926150550259255E-2</v>
      </c>
      <c r="D14" s="4">
        <v>-2.5830760034521515E-2</v>
      </c>
      <c r="E14" s="4">
        <v>-7.4275158287965843E-3</v>
      </c>
      <c r="F14" s="4">
        <v>-7.4723546195936547E-2</v>
      </c>
      <c r="I14" s="1"/>
      <c r="J14" s="1" cm="1">
        <f t="array" aca="1" ref="J14:O34" ca="1">_xll.apaTradeProfile.Volatility(B11:F11,_xll.apaCovars(B14:F513,TRUE),J8,J9,J10)</f>
        <v>-0.25</v>
      </c>
      <c r="K14" s="1">
        <f ca="1"/>
        <v>4.288391528312599E-2</v>
      </c>
      <c r="L14" s="1">
        <f ca="1"/>
        <v>4.3752946427526258E-2</v>
      </c>
      <c r="M14" s="1">
        <f ca="1"/>
        <v>4.2705930752294764E-2</v>
      </c>
      <c r="N14" s="1">
        <f ca="1"/>
        <v>4.2833711384429714E-2</v>
      </c>
      <c r="O14" s="1">
        <f ca="1"/>
        <v>4.2962081397535219E-2</v>
      </c>
      <c r="P14" s="1"/>
      <c r="Q14" s="1"/>
      <c r="R14" s="1"/>
      <c r="S14" s="1"/>
    </row>
    <row r="15" spans="1:19" x14ac:dyDescent="0.4">
      <c r="B15" s="4">
        <v>-2.964918043229757E-2</v>
      </c>
      <c r="C15" s="4">
        <v>1.2118912207305163E-2</v>
      </c>
      <c r="D15" s="4">
        <v>-1.7181130558769485E-2</v>
      </c>
      <c r="E15" s="4">
        <v>-5.5086389560445738E-2</v>
      </c>
      <c r="F15" s="4">
        <v>5.4010504598394835E-2</v>
      </c>
      <c r="J15" s="1">
        <f ca="1"/>
        <v>-0.22500000000000001</v>
      </c>
      <c r="K15" s="1">
        <f ca="1"/>
        <v>4.2572450340676138E-2</v>
      </c>
      <c r="L15" s="1">
        <f ca="1"/>
        <v>4.3282774296453122E-2</v>
      </c>
      <c r="M15" s="1">
        <f ca="1"/>
        <v>4.2427282343301086E-2</v>
      </c>
      <c r="N15" s="1">
        <f ca="1"/>
        <v>4.2531491783142188E-2</v>
      </c>
      <c r="O15" s="1">
        <f ca="1"/>
        <v>4.2636238821689064E-2</v>
      </c>
      <c r="P15" s="1"/>
      <c r="Q15" s="1"/>
      <c r="R15" s="1"/>
      <c r="S15" s="1"/>
    </row>
    <row r="16" spans="1:19" x14ac:dyDescent="0.4">
      <c r="B16" s="4">
        <v>8.7299147951048518E-3</v>
      </c>
      <c r="C16" s="4">
        <v>3.9849829689883376E-2</v>
      </c>
      <c r="D16" s="4">
        <v>-8.3550918698539723E-4</v>
      </c>
      <c r="E16" s="4">
        <v>2.4188791067574326E-2</v>
      </c>
      <c r="F16" s="4">
        <v>5.1932299395047298E-3</v>
      </c>
      <c r="J16" s="1">
        <f ca="1"/>
        <v>-0.2</v>
      </c>
      <c r="K16" s="1">
        <f ca="1"/>
        <v>4.2291826912170843E-2</v>
      </c>
      <c r="L16" s="1">
        <f ca="1"/>
        <v>4.2857722022941504E-2</v>
      </c>
      <c r="M16" s="1">
        <f ca="1"/>
        <v>4.2176404897149446E-2</v>
      </c>
      <c r="N16" s="1">
        <f ca="1"/>
        <v>4.2259252822301412E-2</v>
      </c>
      <c r="O16" s="1">
        <f ca="1"/>
        <v>4.2342570058127665E-2</v>
      </c>
      <c r="P16" s="1"/>
      <c r="Q16" s="1"/>
      <c r="R16" s="1"/>
      <c r="S16" s="1"/>
    </row>
    <row r="17" spans="2:19" x14ac:dyDescent="0.4">
      <c r="B17" s="4">
        <v>-4.7240769543980481E-2</v>
      </c>
      <c r="C17" s="4">
        <v>-0.12903545819609394</v>
      </c>
      <c r="D17" s="4">
        <v>-0.10002297063942567</v>
      </c>
      <c r="E17" s="4">
        <v>-0.10797314329563056</v>
      </c>
      <c r="F17" s="4">
        <v>-9.1397470688040647E-2</v>
      </c>
      <c r="J17" s="1">
        <f ca="1"/>
        <v>-0.17500000000000002</v>
      </c>
      <c r="K17" s="1">
        <f ca="1"/>
        <v>4.2042662578497259E-2</v>
      </c>
      <c r="L17" s="1">
        <f ca="1"/>
        <v>4.2479144055454408E-2</v>
      </c>
      <c r="M17" s="1">
        <f ca="1"/>
        <v>4.1953796615444787E-2</v>
      </c>
      <c r="N17" s="1">
        <f ca="1"/>
        <v>4.2017577254807544E-2</v>
      </c>
      <c r="O17" s="1">
        <f ca="1"/>
        <v>4.208174869002565E-2</v>
      </c>
      <c r="P17" s="1"/>
      <c r="Q17" s="1"/>
      <c r="R17" s="1"/>
      <c r="S17" s="1"/>
    </row>
    <row r="18" spans="2:19" x14ac:dyDescent="0.4">
      <c r="B18" s="4">
        <v>-9.8645694830275382E-2</v>
      </c>
      <c r="C18" s="4">
        <v>-2.6917429823392881E-2</v>
      </c>
      <c r="D18" s="4">
        <v>-2.5969408872196887E-2</v>
      </c>
      <c r="E18" s="4">
        <v>-5.1664995166612875E-2</v>
      </c>
      <c r="F18" s="4">
        <v>-5.8901202348862897E-2</v>
      </c>
      <c r="J18" s="1">
        <f ca="1"/>
        <v>-0.15000000000000002</v>
      </c>
      <c r="K18" s="1">
        <f ca="1"/>
        <v>4.1825519570836217E-2</v>
      </c>
      <c r="L18" s="1">
        <f ca="1"/>
        <v>4.2148292715870131E-2</v>
      </c>
      <c r="M18" s="1">
        <f ca="1"/>
        <v>4.1759909581363233E-2</v>
      </c>
      <c r="N18" s="1">
        <f ca="1"/>
        <v>4.1806995121547334E-2</v>
      </c>
      <c r="O18" s="1">
        <f ca="1"/>
        <v>4.1854388801046687E-2</v>
      </c>
      <c r="P18" s="1"/>
      <c r="Q18" s="1"/>
      <c r="R18" s="1"/>
      <c r="S18" s="1"/>
    </row>
    <row r="19" spans="2:19" x14ac:dyDescent="0.4">
      <c r="B19" s="4">
        <v>-3.757320092052803E-2</v>
      </c>
      <c r="C19" s="4">
        <v>1.8099030525872733E-2</v>
      </c>
      <c r="D19" s="4">
        <v>5.2009573502519307E-3</v>
      </c>
      <c r="E19" s="4">
        <v>4.4112527965651134E-2</v>
      </c>
      <c r="F19" s="4">
        <v>-4.2559614418795889E-2</v>
      </c>
      <c r="J19" s="1">
        <f ca="1"/>
        <v>-0.125</v>
      </c>
      <c r="K19" s="1">
        <f ca="1"/>
        <v>4.164089883290352E-2</v>
      </c>
      <c r="L19" s="1">
        <f ca="1"/>
        <v>4.1866299508454233E-2</v>
      </c>
      <c r="M19" s="1">
        <f ca="1"/>
        <v>4.1595145431034014E-2</v>
      </c>
      <c r="N19" s="1">
        <f ca="1"/>
        <v>4.1627978299303425E-2</v>
      </c>
      <c r="O19" s="1">
        <f ca="1"/>
        <v>4.1661038230264624E-2</v>
      </c>
      <c r="P19" s="1"/>
      <c r="Q19" s="1"/>
      <c r="R19" s="1"/>
      <c r="S19" s="1"/>
    </row>
    <row r="20" spans="2:19" x14ac:dyDescent="0.4">
      <c r="B20" s="4">
        <v>5.9190353180243925E-2</v>
      </c>
      <c r="C20" s="4">
        <v>2.1014219976730735E-3</v>
      </c>
      <c r="D20" s="4">
        <v>3.7487036281163302E-2</v>
      </c>
      <c r="E20" s="4">
        <v>3.6305160963216614E-2</v>
      </c>
      <c r="F20" s="4">
        <v>7.1756221570772147E-2</v>
      </c>
      <c r="J20" s="1">
        <f ca="1"/>
        <v>-0.1</v>
      </c>
      <c r="K20" s="1">
        <f ca="1"/>
        <v>4.14892345243255E-2</v>
      </c>
      <c r="L20" s="1">
        <f ca="1"/>
        <v>4.1634157211246879E-2</v>
      </c>
      <c r="M20" s="1">
        <f ca="1"/>
        <v>4.1459851374622887E-2</v>
      </c>
      <c r="N20" s="1">
        <f ca="1"/>
        <v>4.1480935463732049E-2</v>
      </c>
      <c r="O20" s="1">
        <f ca="1"/>
        <v>4.1502172308851969E-2</v>
      </c>
      <c r="P20" s="1"/>
      <c r="Q20" s="1"/>
      <c r="R20" s="1"/>
      <c r="S20" s="1"/>
    </row>
    <row r="21" spans="2:19" x14ac:dyDescent="0.4">
      <c r="B21" s="4">
        <v>1.159713408380539E-2</v>
      </c>
      <c r="C21" s="4">
        <v>-1.0774889026259967E-2</v>
      </c>
      <c r="D21" s="4">
        <v>4.2900233212892359E-2</v>
      </c>
      <c r="E21" s="4">
        <v>-2.4774787446866543E-3</v>
      </c>
      <c r="F21" s="4">
        <v>3.9449965790690683E-2</v>
      </c>
      <c r="J21" s="1">
        <f ca="1"/>
        <v>-7.5000000000000011E-2</v>
      </c>
      <c r="K21" s="1">
        <f ca="1"/>
        <v>4.1370889098223812E-2</v>
      </c>
      <c r="L21" s="1">
        <f ca="1"/>
        <v>4.145270335382658E-2</v>
      </c>
      <c r="M21" s="1">
        <f ca="1"/>
        <v>4.1354316654667121E-2</v>
      </c>
      <c r="N21" s="1">
        <f ca="1"/>
        <v>4.1366207586267335E-2</v>
      </c>
      <c r="O21" s="1">
        <f ca="1"/>
        <v>4.1378188236066947E-2</v>
      </c>
      <c r="P21" s="1"/>
      <c r="Q21" s="1"/>
      <c r="R21" s="1"/>
      <c r="S21" s="1"/>
    </row>
    <row r="22" spans="2:19" x14ac:dyDescent="0.4">
      <c r="B22" s="4">
        <v>-1.6469250907805585E-2</v>
      </c>
      <c r="C22" s="4">
        <v>-1.1682900798935657E-2</v>
      </c>
      <c r="D22" s="4">
        <v>-4.39227862759171E-2</v>
      </c>
      <c r="E22" s="4">
        <v>5.665716697791072E-2</v>
      </c>
      <c r="F22" s="4">
        <v>3.2740051592884831E-2</v>
      </c>
      <c r="J22" s="1">
        <f ca="1"/>
        <v>-0.05</v>
      </c>
      <c r="K22" s="1">
        <f ca="1"/>
        <v>4.1286149078126166E-2</v>
      </c>
      <c r="L22" s="1">
        <f ca="1"/>
        <v>4.1322605683574362E-2</v>
      </c>
      <c r="M22" s="1">
        <f ca="1"/>
        <v>4.1278769523022979E-2</v>
      </c>
      <c r="N22" s="1">
        <f ca="1"/>
        <v>4.1284064076334004E-2</v>
      </c>
      <c r="O22" s="1">
        <f ca="1"/>
        <v>4.1289400243413814E-2</v>
      </c>
      <c r="P22" s="1"/>
      <c r="Q22" s="1"/>
      <c r="R22" s="1"/>
      <c r="S22" s="1"/>
    </row>
    <row r="23" spans="2:19" x14ac:dyDescent="0.4">
      <c r="B23" s="4">
        <v>-1.5132231910140806E-2</v>
      </c>
      <c r="C23" s="4">
        <v>1.2910648037258032E-2</v>
      </c>
      <c r="D23" s="4">
        <v>-1.2928502254491978E-2</v>
      </c>
      <c r="E23" s="4">
        <v>-2.4534654154739406E-3</v>
      </c>
      <c r="F23" s="4">
        <v>-8.0313115743269169E-3</v>
      </c>
      <c r="J23" s="1">
        <f ca="1"/>
        <v>-2.5000000000000001E-2</v>
      </c>
      <c r="K23" s="1">
        <f ca="1"/>
        <v>4.1235221645889768E-2</v>
      </c>
      <c r="L23" s="1">
        <f ca="1"/>
        <v>4.1244350184119753E-2</v>
      </c>
      <c r="M23" s="1">
        <f ca="1"/>
        <v>4.1233374808362866E-2</v>
      </c>
      <c r="N23" s="1">
        <f ca="1"/>
        <v>4.1234699668026849E-2</v>
      </c>
      <c r="O23" s="1">
        <f ca="1"/>
        <v>4.1236035680432874E-2</v>
      </c>
      <c r="P23" s="1"/>
      <c r="Q23" s="1"/>
      <c r="R23" s="1"/>
      <c r="S23" s="1"/>
    </row>
    <row r="24" spans="2:19" x14ac:dyDescent="0.4">
      <c r="B24" s="4">
        <v>-3.6868207889539498E-2</v>
      </c>
      <c r="C24" s="4">
        <v>-2.9200807210617827E-2</v>
      </c>
      <c r="D24" s="4">
        <v>-4.1138719015783663E-2</v>
      </c>
      <c r="E24" s="4">
        <v>-7.1031841711903534E-2</v>
      </c>
      <c r="F24" s="4">
        <v>5.2770538387979522E-2</v>
      </c>
      <c r="J24" s="1">
        <f ca="1"/>
        <v>0</v>
      </c>
      <c r="K24" s="1">
        <f ca="1"/>
        <v>4.1218232133738181E-2</v>
      </c>
      <c r="L24" s="1">
        <f ca="1"/>
        <v>4.1218232133738181E-2</v>
      </c>
      <c r="M24" s="1">
        <f ca="1"/>
        <v>4.1218232133738181E-2</v>
      </c>
      <c r="N24" s="1">
        <f ca="1"/>
        <v>4.1218232133738181E-2</v>
      </c>
      <c r="O24" s="1">
        <f ca="1"/>
        <v>4.1218232133738181E-2</v>
      </c>
      <c r="P24" s="1"/>
      <c r="Q24" s="1"/>
      <c r="R24" s="1"/>
      <c r="S24" s="1"/>
    </row>
    <row r="25" spans="2:19" x14ac:dyDescent="0.4">
      <c r="B25" s="4">
        <v>-3.055865884478795E-2</v>
      </c>
      <c r="C25" s="4">
        <v>8.0073637635020775E-3</v>
      </c>
      <c r="D25" s="4">
        <v>3.3509506193384546E-2</v>
      </c>
      <c r="E25" s="4">
        <v>6.0402010585791033E-2</v>
      </c>
      <c r="F25" s="4">
        <v>5.5445803051553964E-2</v>
      </c>
      <c r="J25" s="1">
        <f ca="1"/>
        <v>2.5000000000000001E-2</v>
      </c>
      <c r="K25" s="1">
        <f ca="1"/>
        <v>4.1235222490444652E-2</v>
      </c>
      <c r="L25" s="1">
        <f ca="1"/>
        <v>4.1244350580915391E-2</v>
      </c>
      <c r="M25" s="1">
        <f ca="1"/>
        <v>4.1233374828726216E-2</v>
      </c>
      <c r="N25" s="1">
        <f ca="1"/>
        <v>4.1234700886679326E-2</v>
      </c>
      <c r="O25" s="1">
        <f ca="1"/>
        <v>4.1236035663472816E-2</v>
      </c>
      <c r="P25" s="1"/>
      <c r="Q25" s="1"/>
      <c r="R25" s="1"/>
      <c r="S25" s="1"/>
    </row>
    <row r="26" spans="2:19" x14ac:dyDescent="0.4">
      <c r="B26" s="4">
        <v>0.13407825274967744</v>
      </c>
      <c r="C26" s="4">
        <v>5.3245358475093721E-2</v>
      </c>
      <c r="D26" s="4">
        <v>8.5792254026525239E-2</v>
      </c>
      <c r="E26" s="4">
        <v>2.8026319951078779E-3</v>
      </c>
      <c r="F26" s="4">
        <v>4.4720214444058853E-2</v>
      </c>
      <c r="J26" s="1">
        <f ca="1"/>
        <v>0.05</v>
      </c>
      <c r="K26" s="1">
        <f ca="1"/>
        <v>4.1286150765152366E-2</v>
      </c>
      <c r="L26" s="1">
        <f ca="1"/>
        <v>4.132260647566275E-2</v>
      </c>
      <c r="M26" s="1">
        <f ca="1"/>
        <v>4.1278769563704881E-2</v>
      </c>
      <c r="N26" s="1">
        <f ca="1"/>
        <v>4.1284066510724582E-2</v>
      </c>
      <c r="O26" s="1">
        <f ca="1"/>
        <v>4.1289400209537537E-2</v>
      </c>
      <c r="P26" s="1"/>
      <c r="Q26" s="1"/>
      <c r="R26" s="1"/>
      <c r="S26" s="1"/>
    </row>
    <row r="27" spans="2:19" x14ac:dyDescent="0.4">
      <c r="B27" s="4">
        <v>4.1679796513341597E-2</v>
      </c>
      <c r="C27" s="4">
        <v>4.4991748544319907E-2</v>
      </c>
      <c r="D27" s="4">
        <v>5.4166135302078037E-3</v>
      </c>
      <c r="E27" s="4">
        <v>-1.8578403874218809E-2</v>
      </c>
      <c r="F27" s="4">
        <v>9.8242538309037727E-3</v>
      </c>
      <c r="J27" s="1">
        <f ca="1"/>
        <v>7.5000000000000011E-2</v>
      </c>
      <c r="K27" s="1">
        <f ca="1"/>
        <v>4.1370891623579778E-2</v>
      </c>
      <c r="L27" s="1">
        <f ca="1"/>
        <v>4.1452704538230259E-2</v>
      </c>
      <c r="M27" s="1">
        <f ca="1"/>
        <v>4.1354316715578522E-2</v>
      </c>
      <c r="N27" s="1">
        <f ca="1"/>
        <v>4.1366211230601968E-2</v>
      </c>
      <c r="O27" s="1">
        <f ca="1"/>
        <v>4.137818818536157E-2</v>
      </c>
      <c r="P27" s="1"/>
      <c r="Q27" s="1"/>
      <c r="R27" s="1"/>
      <c r="S27" s="1"/>
    </row>
    <row r="28" spans="2:19" x14ac:dyDescent="0.4">
      <c r="B28" s="4">
        <v>9.3003327582430861E-3</v>
      </c>
      <c r="C28" s="4">
        <v>7.9287729750580502E-2</v>
      </c>
      <c r="D28" s="4">
        <v>5.1203257498846792E-2</v>
      </c>
      <c r="E28" s="4">
        <v>8.2376607987702813E-2</v>
      </c>
      <c r="F28" s="4">
        <v>3.9589622853641801E-2</v>
      </c>
      <c r="J28" s="1">
        <f ca="1"/>
        <v>0.1</v>
      </c>
      <c r="K28" s="1">
        <f ca="1"/>
        <v>4.14892378818622E-2</v>
      </c>
      <c r="L28" s="1">
        <f ca="1"/>
        <v>4.1634158783569124E-2</v>
      </c>
      <c r="M28" s="1">
        <f ca="1"/>
        <v>4.1459851455631337E-2</v>
      </c>
      <c r="N28" s="1">
        <f ca="1"/>
        <v>4.1480940309405502E-2</v>
      </c>
      <c r="O28" s="1">
        <f ca="1"/>
        <v>4.1502172241446755E-2</v>
      </c>
      <c r="P28" s="1"/>
      <c r="Q28" s="1"/>
      <c r="R28" s="1"/>
      <c r="S28" s="1"/>
    </row>
    <row r="29" spans="2:19" x14ac:dyDescent="0.4">
      <c r="B29" s="4">
        <v>-6.2996840400547677E-2</v>
      </c>
      <c r="C29" s="4">
        <v>5.050592095293524E-2</v>
      </c>
      <c r="D29" s="4">
        <v>2.7983568380845661E-2</v>
      </c>
      <c r="E29" s="4">
        <v>0.10497668114639175</v>
      </c>
      <c r="F29" s="4">
        <v>3.7828143570170274E-2</v>
      </c>
      <c r="J29" s="1">
        <f ca="1"/>
        <v>0.125</v>
      </c>
      <c r="K29" s="1">
        <f ca="1"/>
        <v>4.1640903014538364E-2</v>
      </c>
      <c r="L29" s="1">
        <f ca="1"/>
        <v>4.1866301462959173E-2</v>
      </c>
      <c r="M29" s="1">
        <f ca="1"/>
        <v>4.1595145531965222E-2</v>
      </c>
      <c r="N29" s="1">
        <f ca="1"/>
        <v>4.1627984334999632E-2</v>
      </c>
      <c r="O29" s="1">
        <f ca="1"/>
        <v>4.1661038146329404E-2</v>
      </c>
      <c r="P29" s="1"/>
      <c r="Q29" s="1"/>
      <c r="R29" s="1"/>
      <c r="S29" s="1"/>
    </row>
    <row r="30" spans="2:19" x14ac:dyDescent="0.4">
      <c r="B30" s="4">
        <v>4.6327935729061583E-2</v>
      </c>
      <c r="C30" s="4">
        <v>-7.0999752104894572E-3</v>
      </c>
      <c r="D30" s="4">
        <v>-3.8708074245284718E-2</v>
      </c>
      <c r="E30" s="4">
        <v>3.6075340523767159E-2</v>
      </c>
      <c r="F30" s="4">
        <v>-3.9850033406696704E-2</v>
      </c>
      <c r="J30" s="1">
        <f ca="1"/>
        <v>0.15000000000000002</v>
      </c>
      <c r="K30" s="1">
        <f ca="1"/>
        <v>4.1825524566648335E-2</v>
      </c>
      <c r="L30" s="1">
        <f ca="1"/>
        <v>4.2148295045584108E-2</v>
      </c>
      <c r="M30" s="1">
        <f ca="1"/>
        <v>4.1759909702002815E-2</v>
      </c>
      <c r="N30" s="1">
        <f ca="1"/>
        <v>4.1807002333368995E-2</v>
      </c>
      <c r="O30" s="1">
        <f ca="1"/>
        <v>4.1854388700789724E-2</v>
      </c>
      <c r="P30" s="1"/>
      <c r="Q30" s="1"/>
      <c r="R30" s="1"/>
      <c r="S30" s="1"/>
    </row>
    <row r="31" spans="2:19" x14ac:dyDescent="0.4">
      <c r="B31" s="4">
        <v>2.0150012415029368E-3</v>
      </c>
      <c r="C31" s="4">
        <v>9.1341078623897634E-2</v>
      </c>
      <c r="D31" s="4">
        <v>4.6020542845775454E-2</v>
      </c>
      <c r="E31" s="4">
        <v>1.6957665365176129E-2</v>
      </c>
      <c r="F31" s="4">
        <v>6.4906815011828867E-3</v>
      </c>
      <c r="J31" s="1">
        <f ca="1"/>
        <v>0.17500000000000002</v>
      </c>
      <c r="K31" s="1">
        <f ca="1"/>
        <v>4.2042668376841764E-2</v>
      </c>
      <c r="L31" s="1">
        <f ca="1"/>
        <v>4.2479146752284737E-2</v>
      </c>
      <c r="M31" s="1">
        <f ca="1"/>
        <v>4.1953796755540514E-2</v>
      </c>
      <c r="N31" s="1">
        <f ca="1"/>
        <v>4.2017585626431431E-2</v>
      </c>
      <c r="O31" s="1">
        <f ca="1"/>
        <v>4.2081748573691145E-2</v>
      </c>
      <c r="P31" s="1"/>
      <c r="Q31" s="1"/>
      <c r="R31" s="1"/>
      <c r="S31" s="1"/>
    </row>
    <row r="32" spans="2:19" x14ac:dyDescent="0.4">
      <c r="B32" s="4">
        <v>5.0588505711067246E-2</v>
      </c>
      <c r="C32" s="4">
        <v>4.8240965217368533E-3</v>
      </c>
      <c r="D32" s="4">
        <v>2.1812058595587866E-2</v>
      </c>
      <c r="E32" s="4">
        <v>6.493186448018784E-2</v>
      </c>
      <c r="F32" s="4">
        <v>-3.6503652331574057E-2</v>
      </c>
      <c r="J32" s="1">
        <f ca="1"/>
        <v>0.2</v>
      </c>
      <c r="K32" s="1">
        <f ca="1"/>
        <v>4.229183349980882E-2</v>
      </c>
      <c r="L32" s="1">
        <f ca="1"/>
        <v>4.2857725077808058E-2</v>
      </c>
      <c r="M32" s="1">
        <f ca="1"/>
        <v>4.2176405056413777E-2</v>
      </c>
      <c r="N32" s="1">
        <f ca="1"/>
        <v>4.2259262335155666E-2</v>
      </c>
      <c r="O32" s="1">
        <f ca="1"/>
        <v>4.2342569925992918E-2</v>
      </c>
      <c r="P32" s="1"/>
      <c r="Q32" s="1"/>
      <c r="R32" s="1"/>
      <c r="S32" s="1"/>
    </row>
    <row r="33" spans="2:19" x14ac:dyDescent="0.4">
      <c r="B33" s="4">
        <v>-1.9105443211348983E-2</v>
      </c>
      <c r="C33" s="4">
        <v>-6.841814690935924E-2</v>
      </c>
      <c r="D33" s="4">
        <v>1.0777188826049677E-2</v>
      </c>
      <c r="E33" s="4">
        <v>1.3564155153298077E-2</v>
      </c>
      <c r="F33" s="4">
        <v>4.0081785921809408E-2</v>
      </c>
      <c r="J33" s="1">
        <f ca="1"/>
        <v>0.22500000000000001</v>
      </c>
      <c r="K33" s="1">
        <f ca="1"/>
        <v>4.2572457702917336E-2</v>
      </c>
      <c r="L33" s="1">
        <f ca="1"/>
        <v>4.3282777699428121E-2</v>
      </c>
      <c r="M33" s="1">
        <f ca="1"/>
        <v>4.2427282521413992E-2</v>
      </c>
      <c r="N33" s="1">
        <f ca="1"/>
        <v>4.2531502416601127E-2</v>
      </c>
      <c r="O33" s="1">
        <f ca="1"/>
        <v>4.2636238674061341E-2</v>
      </c>
      <c r="P33" s="1"/>
      <c r="Q33" s="1"/>
      <c r="R33" s="1"/>
      <c r="S33" s="1"/>
    </row>
    <row r="34" spans="2:19" x14ac:dyDescent="0.4">
      <c r="B34" s="4">
        <v>-1.1114857806296407E-2</v>
      </c>
      <c r="C34" s="4">
        <v>3.2603508337934052E-2</v>
      </c>
      <c r="D34" s="4">
        <v>-3.6092559685123794E-2</v>
      </c>
      <c r="E34" s="4">
        <v>9.5617537165509036E-4</v>
      </c>
      <c r="F34" s="4">
        <v>-1.280045533254838E-2</v>
      </c>
      <c r="J34" s="1">
        <f ca="1"/>
        <v>0.25</v>
      </c>
      <c r="K34" s="1">
        <f ca="1"/>
        <v>4.2883923403980818E-2</v>
      </c>
      <c r="L34" s="1">
        <f ca="1"/>
        <v>4.375295016797779E-2</v>
      </c>
      <c r="M34" s="1">
        <f ca="1"/>
        <v>4.270593094890672E-2</v>
      </c>
      <c r="N34" s="1">
        <f ca="1"/>
        <v>4.2833723116021807E-2</v>
      </c>
      <c r="O34" s="1">
        <f ca="1"/>
        <v>4.2962081234748505E-2</v>
      </c>
      <c r="P34" s="1"/>
      <c r="Q34" s="1"/>
      <c r="R34" s="1"/>
      <c r="S34" s="1"/>
    </row>
    <row r="35" spans="2:19" x14ac:dyDescent="0.4">
      <c r="B35" s="4">
        <v>-7.8619219888682743E-2</v>
      </c>
      <c r="C35" s="4">
        <v>-4.0094848107918239E-2</v>
      </c>
      <c r="D35" s="4">
        <v>-7.7503204067415232E-2</v>
      </c>
      <c r="E35" s="4">
        <v>-2.6224926474481058E-2</v>
      </c>
      <c r="F35" s="4">
        <v>-3.6573553777285411E-2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4">
      <c r="B36" s="4">
        <v>2.6206459957815589E-2</v>
      </c>
      <c r="C36" s="4">
        <v>6.7326458278905627E-2</v>
      </c>
      <c r="D36" s="4">
        <v>9.9295600561498346E-2</v>
      </c>
      <c r="E36" s="4">
        <v>2.5667268622944911E-2</v>
      </c>
      <c r="F36" s="4">
        <v>3.8366722864873726E-3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4">
      <c r="B37" s="4">
        <v>7.1514708227561494E-2</v>
      </c>
      <c r="C37" s="4">
        <v>0.12093036372407646</v>
      </c>
      <c r="D37" s="4">
        <v>3.9554499485445906E-2</v>
      </c>
      <c r="E37" s="4">
        <v>7.4898843604374293E-2</v>
      </c>
      <c r="F37" s="4">
        <v>6.0667526460869203E-2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4">
      <c r="B38" s="4">
        <v>7.015323863694034E-2</v>
      </c>
      <c r="C38" s="4">
        <v>7.5256737357595138E-2</v>
      </c>
      <c r="D38" s="4">
        <v>8.0726579259240053E-2</v>
      </c>
      <c r="E38" s="4">
        <v>5.3619606756199777E-2</v>
      </c>
      <c r="F38" s="4">
        <v>1.9880019254520764E-2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x14ac:dyDescent="0.4">
      <c r="B39" s="4">
        <v>8.055138996617657E-2</v>
      </c>
      <c r="C39" s="4">
        <v>8.728073108587045E-2</v>
      </c>
      <c r="D39" s="4">
        <v>4.9257224356210751E-2</v>
      </c>
      <c r="E39" s="4">
        <v>5.9378947485773478E-2</v>
      </c>
      <c r="F39" s="4">
        <v>2.7626295480460181E-2</v>
      </c>
    </row>
    <row r="40" spans="2:19" x14ac:dyDescent="0.4">
      <c r="B40" s="4">
        <v>5.0395989479585665E-2</v>
      </c>
      <c r="C40" s="4">
        <v>5.2250919550509915E-2</v>
      </c>
      <c r="D40" s="4">
        <v>2.598580799303335E-2</v>
      </c>
      <c r="E40" s="4">
        <v>1.2539186595936812E-3</v>
      </c>
      <c r="F40" s="4">
        <v>1.5507963130270305E-2</v>
      </c>
    </row>
    <row r="41" spans="2:19" x14ac:dyDescent="0.4">
      <c r="B41" s="4">
        <v>-2.6459162349812118E-2</v>
      </c>
      <c r="C41" s="4">
        <v>4.9143341918348238E-2</v>
      </c>
      <c r="D41" s="4">
        <v>-3.1426801478202917E-3</v>
      </c>
      <c r="E41" s="4">
        <v>3.257278815404218E-2</v>
      </c>
      <c r="F41" s="4">
        <v>1.6100470391578478E-3</v>
      </c>
    </row>
    <row r="42" spans="2:19" x14ac:dyDescent="0.4">
      <c r="B42" s="4">
        <v>2.9093284515629789E-2</v>
      </c>
      <c r="C42" s="4">
        <v>8.2554293348472682E-2</v>
      </c>
      <c r="D42" s="4">
        <v>7.1361274342053554E-2</v>
      </c>
      <c r="E42" s="4">
        <v>-1.9663464354663252E-2</v>
      </c>
      <c r="F42" s="4">
        <v>-1.1267606825905066E-3</v>
      </c>
    </row>
    <row r="43" spans="2:19" x14ac:dyDescent="0.4">
      <c r="B43" s="4">
        <v>-1.5731654530417978E-2</v>
      </c>
      <c r="C43" s="4">
        <v>3.9081532764178591E-2</v>
      </c>
      <c r="D43" s="4">
        <v>-7.5224566094631962E-2</v>
      </c>
      <c r="E43" s="4">
        <v>-9.6580600354039065E-2</v>
      </c>
      <c r="F43" s="4">
        <v>-1.8039003816692781E-2</v>
      </c>
    </row>
    <row r="44" spans="2:19" x14ac:dyDescent="0.4">
      <c r="B44" s="4">
        <v>5.5444651316443862E-2</v>
      </c>
      <c r="C44" s="4">
        <v>8.1930155161532306E-2</v>
      </c>
      <c r="D44" s="4">
        <v>6.6467104966531937E-2</v>
      </c>
      <c r="E44" s="4">
        <v>5.4765209395086806E-2</v>
      </c>
      <c r="F44" s="4">
        <v>-5.673657451353625E-3</v>
      </c>
    </row>
    <row r="45" spans="2:19" x14ac:dyDescent="0.4">
      <c r="B45" s="4">
        <v>-2.2844498382202642E-2</v>
      </c>
      <c r="C45" s="4">
        <v>2.4372979281859705E-2</v>
      </c>
      <c r="D45" s="4">
        <v>3.1647059621566373E-2</v>
      </c>
      <c r="E45" s="4">
        <v>6.1588635002390061E-3</v>
      </c>
      <c r="F45" s="4">
        <v>3.5878650927501303E-2</v>
      </c>
    </row>
    <row r="46" spans="2:19" x14ac:dyDescent="0.4">
      <c r="B46" s="4">
        <v>-3.6527326849795365E-2</v>
      </c>
      <c r="C46" s="4">
        <v>4.4347265757398731E-2</v>
      </c>
      <c r="D46" s="4">
        <v>-5.6014509117077891E-3</v>
      </c>
      <c r="E46" s="4">
        <v>-0.11628291317409883</v>
      </c>
      <c r="F46" s="4">
        <v>1.6692504174074087E-3</v>
      </c>
    </row>
    <row r="47" spans="2:19" x14ac:dyDescent="0.4">
      <c r="B47" s="4">
        <v>-2.0509369557023698E-2</v>
      </c>
      <c r="C47" s="4">
        <v>3.1679561755614732E-2</v>
      </c>
      <c r="D47" s="4">
        <v>-1.0351534758366901E-2</v>
      </c>
      <c r="E47" s="4">
        <v>-2.8842524738685485E-3</v>
      </c>
      <c r="F47" s="4">
        <v>1.2941078574211111E-2</v>
      </c>
    </row>
    <row r="48" spans="2:19" x14ac:dyDescent="0.4">
      <c r="B48" s="4">
        <v>1.4589538832827431E-2</v>
      </c>
      <c r="C48" s="4">
        <v>0.16383556602861052</v>
      </c>
      <c r="D48" s="4">
        <v>-3.3743489963543934E-2</v>
      </c>
      <c r="E48" s="4">
        <v>6.8090467889102738E-2</v>
      </c>
      <c r="F48" s="4">
        <v>3.7923246049129077E-2</v>
      </c>
    </row>
    <row r="49" spans="2:6" x14ac:dyDescent="0.4">
      <c r="B49" s="4">
        <v>-1.641685775152615E-2</v>
      </c>
      <c r="C49" s="4">
        <v>8.2610736458853154E-2</v>
      </c>
      <c r="D49" s="4">
        <v>4.8048025161780007E-2</v>
      </c>
      <c r="E49" s="4">
        <v>-1.4735602827039895E-2</v>
      </c>
      <c r="F49" s="4">
        <v>1.6544150973774013E-2</v>
      </c>
    </row>
    <row r="50" spans="2:6" x14ac:dyDescent="0.4">
      <c r="B50" s="4">
        <v>6.153332418217515E-2</v>
      </c>
      <c r="C50" s="4">
        <v>1.6612759910658172E-2</v>
      </c>
      <c r="D50" s="4">
        <v>4.1587786873082545E-2</v>
      </c>
      <c r="E50" s="4">
        <v>-6.6052962706365223E-2</v>
      </c>
      <c r="F50" s="4">
        <v>-2.3968989992904265E-2</v>
      </c>
    </row>
    <row r="51" spans="2:6" x14ac:dyDescent="0.4">
      <c r="B51" s="4">
        <v>8.3206170040357269E-2</v>
      </c>
      <c r="C51" s="4">
        <v>8.0681148012852755E-2</v>
      </c>
      <c r="D51" s="4">
        <v>7.6027862754861064E-2</v>
      </c>
      <c r="E51" s="4">
        <v>1.3685752045574795E-2</v>
      </c>
      <c r="F51" s="4">
        <v>-4.7737486489885433E-2</v>
      </c>
    </row>
    <row r="52" spans="2:6" x14ac:dyDescent="0.4">
      <c r="B52" s="4">
        <v>5.4133851845405666E-2</v>
      </c>
      <c r="C52" s="4">
        <v>2.619049116142753E-3</v>
      </c>
      <c r="D52" s="4">
        <v>-1.3999714905601065E-2</v>
      </c>
      <c r="E52" s="4">
        <v>-1.215713241441505E-3</v>
      </c>
      <c r="F52" s="4">
        <v>-1.1633169019320592E-2</v>
      </c>
    </row>
    <row r="53" spans="2:6" x14ac:dyDescent="0.4">
      <c r="B53" s="4">
        <v>-5.4371259356511534E-2</v>
      </c>
      <c r="C53" s="4">
        <v>-0.11747470725819582</v>
      </c>
      <c r="D53" s="4">
        <v>-5.3259166537165836E-2</v>
      </c>
      <c r="E53" s="4">
        <v>1.164034307496389E-2</v>
      </c>
      <c r="F53" s="4">
        <v>-3.9001240789780345E-2</v>
      </c>
    </row>
    <row r="54" spans="2:6" x14ac:dyDescent="0.4">
      <c r="B54" s="4">
        <v>-6.0857137963749836E-2</v>
      </c>
      <c r="C54" s="4">
        <v>2.5479085300984968E-2</v>
      </c>
      <c r="D54" s="4">
        <v>9.6047796097557855E-2</v>
      </c>
      <c r="E54" s="4">
        <v>3.0710171707093743E-2</v>
      </c>
      <c r="F54" s="4">
        <v>-1.5729711209582692E-2</v>
      </c>
    </row>
    <row r="55" spans="2:6" x14ac:dyDescent="0.4">
      <c r="B55" s="4">
        <v>0.10528481256531876</v>
      </c>
      <c r="C55" s="4">
        <v>1.7476016115064281E-2</v>
      </c>
      <c r="D55" s="4">
        <v>4.8438986170223075E-2</v>
      </c>
      <c r="E55" s="4">
        <v>-4.6749537298014943E-3</v>
      </c>
      <c r="F55" s="4">
        <v>1.4479794702309649E-3</v>
      </c>
    </row>
    <row r="56" spans="2:6" x14ac:dyDescent="0.4">
      <c r="B56" s="4">
        <v>-3.5602465640942341E-2</v>
      </c>
      <c r="C56" s="4">
        <v>5.8822201259014502E-2</v>
      </c>
      <c r="D56" s="4">
        <v>-7.2646865900076449E-2</v>
      </c>
      <c r="E56" s="4">
        <v>-7.6431089331770966E-2</v>
      </c>
      <c r="F56" s="4">
        <v>3.8732827603515846E-2</v>
      </c>
    </row>
    <row r="57" spans="2:6" x14ac:dyDescent="0.4">
      <c r="B57" s="4">
        <v>-3.5696687422412415E-2</v>
      </c>
      <c r="C57" s="4">
        <v>-4.856374052983671E-2</v>
      </c>
      <c r="D57" s="4">
        <v>-4.8380802149654283E-2</v>
      </c>
      <c r="E57" s="4">
        <v>-5.7079384322382604E-2</v>
      </c>
      <c r="F57" s="4">
        <v>-3.3723690330834756E-2</v>
      </c>
    </row>
    <row r="58" spans="2:6" x14ac:dyDescent="0.4">
      <c r="B58" s="4">
        <v>3.9758257573134659E-3</v>
      </c>
      <c r="C58" s="4">
        <v>-5.5355248872230693E-2</v>
      </c>
      <c r="D58" s="4">
        <v>5.0980099901211481E-2</v>
      </c>
      <c r="E58" s="4">
        <v>1.5608453030922531E-2</v>
      </c>
      <c r="F58" s="4">
        <v>3.5278200768644553E-2</v>
      </c>
    </row>
    <row r="59" spans="2:6" x14ac:dyDescent="0.4">
      <c r="B59" s="4">
        <v>5.7203400726278872E-2</v>
      </c>
      <c r="C59" s="4">
        <v>-5.1723095092113831E-3</v>
      </c>
      <c r="D59" s="4">
        <v>1.7012871492432694E-2</v>
      </c>
      <c r="E59" s="4">
        <v>3.4889612686489518E-2</v>
      </c>
      <c r="F59" s="4">
        <v>4.4049341149746436E-3</v>
      </c>
    </row>
    <row r="60" spans="2:6" x14ac:dyDescent="0.4">
      <c r="B60" s="4">
        <v>-0.18670557902165055</v>
      </c>
      <c r="C60" s="4">
        <v>-0.14786791321461462</v>
      </c>
      <c r="D60" s="4">
        <v>-0.15793415349069215</v>
      </c>
      <c r="E60" s="4">
        <v>-0.16134969427816223</v>
      </c>
      <c r="F60" s="4">
        <v>-0.11192969690516218</v>
      </c>
    </row>
    <row r="61" spans="2:6" x14ac:dyDescent="0.4">
      <c r="B61" s="4">
        <v>-4.7859635866283813E-2</v>
      </c>
      <c r="C61" s="4">
        <v>-5.670152496964246E-2</v>
      </c>
      <c r="D61" s="4">
        <v>-2.9742519364351207E-2</v>
      </c>
      <c r="E61" s="4">
        <v>-5.624049091949216E-2</v>
      </c>
      <c r="F61" s="4">
        <v>1.7506312451615366E-2</v>
      </c>
    </row>
    <row r="62" spans="2:6" x14ac:dyDescent="0.4">
      <c r="B62" s="4">
        <v>4.7767457224010088E-2</v>
      </c>
      <c r="C62" s="4">
        <v>-5.5518869818944518E-3</v>
      </c>
      <c r="D62" s="4">
        <v>2.9377968304938537E-2</v>
      </c>
      <c r="E62" s="4">
        <v>-4.3247798328689614E-2</v>
      </c>
      <c r="F62" s="4">
        <v>-1.714224582340167E-2</v>
      </c>
    </row>
    <row r="63" spans="2:6" x14ac:dyDescent="0.4">
      <c r="B63" s="4">
        <v>-3.079758544090274E-2</v>
      </c>
      <c r="C63" s="4">
        <v>3.9789428702212186E-2</v>
      </c>
      <c r="D63" s="4">
        <v>-2.062992193684068E-2</v>
      </c>
      <c r="E63" s="4">
        <v>6.7091022813479215E-2</v>
      </c>
      <c r="F63" s="4">
        <v>-1.0015023370895213E-3</v>
      </c>
    </row>
    <row r="64" spans="2:6" x14ac:dyDescent="0.4">
      <c r="B64" s="4">
        <v>5.3671868412705326E-2</v>
      </c>
      <c r="C64" s="4">
        <v>1.6708628012938279E-2</v>
      </c>
      <c r="D64" s="4">
        <v>4.675685337846238E-2</v>
      </c>
      <c r="E64" s="4">
        <v>-0.17481791408304484</v>
      </c>
      <c r="F64" s="4">
        <v>-2.4715385668040175E-2</v>
      </c>
    </row>
    <row r="65" spans="2:6" x14ac:dyDescent="0.4">
      <c r="B65" s="4">
        <v>7.6383578517460804E-2</v>
      </c>
      <c r="C65" s="4">
        <v>1.4733087948220732E-2</v>
      </c>
      <c r="D65" s="4">
        <v>-4.1290013812055604E-3</v>
      </c>
      <c r="E65" s="4">
        <v>7.7429485059182207E-2</v>
      </c>
      <c r="F65" s="4">
        <v>-3.9131081315992682E-2</v>
      </c>
    </row>
    <row r="66" spans="2:6" x14ac:dyDescent="0.4">
      <c r="B66" s="4">
        <v>-6.3403939643017798E-2</v>
      </c>
      <c r="C66" s="4">
        <v>3.5387459986449682E-2</v>
      </c>
      <c r="D66" s="4">
        <v>-0.14021860248527232</v>
      </c>
      <c r="E66" s="4">
        <v>-0.10719532425756287</v>
      </c>
      <c r="F66" s="4">
        <v>-3.1363517439215227E-2</v>
      </c>
    </row>
    <row r="67" spans="2:6" x14ac:dyDescent="0.4">
      <c r="B67" s="4">
        <v>-3.5761743203971894E-2</v>
      </c>
      <c r="C67" s="4">
        <v>-3.592927663347513E-2</v>
      </c>
      <c r="D67" s="4">
        <v>2.9676728085448481E-2</v>
      </c>
      <c r="E67" s="4">
        <v>-9.9846519804541414E-2</v>
      </c>
      <c r="F67" s="4">
        <v>-1.6975248480092867E-2</v>
      </c>
    </row>
    <row r="68" spans="2:6" x14ac:dyDescent="0.4">
      <c r="B68" s="4">
        <v>-2.0392717486457053E-2</v>
      </c>
      <c r="C68" s="4">
        <v>-0.10474991789806715</v>
      </c>
      <c r="D68" s="4">
        <v>3.5764209127145626E-2</v>
      </c>
      <c r="E68" s="4">
        <v>-6.5883581737065378E-2</v>
      </c>
      <c r="F68" s="4">
        <v>-8.2712799991944072E-2</v>
      </c>
    </row>
    <row r="69" spans="2:6" x14ac:dyDescent="0.4">
      <c r="B69" s="4">
        <v>-2.2066712392332478E-2</v>
      </c>
      <c r="C69" s="4">
        <v>-0.11668210727469037</v>
      </c>
      <c r="D69" s="4">
        <v>-0.13168807413023348</v>
      </c>
      <c r="E69" s="4">
        <v>-0.15765281970987294</v>
      </c>
      <c r="F69" s="4">
        <v>-9.4790058283361595E-2</v>
      </c>
    </row>
    <row r="70" spans="2:6" x14ac:dyDescent="0.4">
      <c r="B70" s="4">
        <v>-4.5448954770401083E-2</v>
      </c>
      <c r="C70" s="4">
        <v>1.0762608092322594E-2</v>
      </c>
      <c r="D70" s="4">
        <v>-9.5731210282624782E-2</v>
      </c>
      <c r="E70" s="4">
        <v>-0.12468301374637998</v>
      </c>
      <c r="F70" s="4">
        <v>-0.12354990595690665</v>
      </c>
    </row>
    <row r="71" spans="2:6" x14ac:dyDescent="0.4">
      <c r="B71" s="4">
        <v>5.673338167651186E-2</v>
      </c>
      <c r="C71" s="4">
        <v>-8.7076546920246856E-2</v>
      </c>
      <c r="D71" s="4">
        <v>8.4885977677316288E-2</v>
      </c>
      <c r="E71" s="4">
        <v>3.6420631321503229E-2</v>
      </c>
      <c r="F71" s="4">
        <v>0.16245696117733749</v>
      </c>
    </row>
    <row r="72" spans="2:6" x14ac:dyDescent="0.4">
      <c r="B72" s="4">
        <v>9.1013122216845946E-2</v>
      </c>
      <c r="C72" s="4">
        <v>9.8717015691481461E-2</v>
      </c>
      <c r="D72" s="4">
        <v>1.7400913616257917E-2</v>
      </c>
      <c r="E72" s="4">
        <v>-0.16614410734980464</v>
      </c>
      <c r="F72" s="4">
        <v>-4.7339735804922192E-2</v>
      </c>
    </row>
    <row r="73" spans="2:6" x14ac:dyDescent="0.4">
      <c r="B73" s="4">
        <v>3.9494494577252418E-2</v>
      </c>
      <c r="C73" s="4">
        <v>-4.1520947595801085E-2</v>
      </c>
      <c r="D73" s="4">
        <v>5.1271022589817784E-3</v>
      </c>
      <c r="E73" s="4">
        <v>2.2547928109141156E-2</v>
      </c>
      <c r="F73" s="4">
        <v>-2.1210097435567083E-2</v>
      </c>
    </row>
    <row r="74" spans="2:6" x14ac:dyDescent="0.4">
      <c r="B74" s="4">
        <v>0.12143000595949008</v>
      </c>
      <c r="C74" s="4">
        <v>4.9144155187383069E-2</v>
      </c>
      <c r="D74" s="4">
        <v>0.21888730167492543</v>
      </c>
      <c r="E74" s="4">
        <v>0.44499808061919394</v>
      </c>
      <c r="F74" s="4">
        <v>0.12110652211549351</v>
      </c>
    </row>
    <row r="75" spans="2:6" x14ac:dyDescent="0.4">
      <c r="B75" s="4">
        <v>0.12706139795526716</v>
      </c>
      <c r="C75" s="4">
        <v>0.13605375725825869</v>
      </c>
      <c r="D75" s="4">
        <v>6.026407837523922E-2</v>
      </c>
      <c r="E75" s="4">
        <v>0.23641662875666999</v>
      </c>
      <c r="F75" s="4">
        <v>6.0232562322919743E-2</v>
      </c>
    </row>
    <row r="76" spans="2:6" x14ac:dyDescent="0.4">
      <c r="B76" s="4">
        <v>-1.2379395033386221E-2</v>
      </c>
      <c r="C76" s="4">
        <v>2.4571856577748095E-2</v>
      </c>
      <c r="D76" s="4">
        <v>-2.3752194706863596E-2</v>
      </c>
      <c r="E76" s="4">
        <v>-8.6793029122637866E-2</v>
      </c>
      <c r="F76" s="4">
        <v>2.3459971175013566E-2</v>
      </c>
    </row>
    <row r="77" spans="2:6" x14ac:dyDescent="0.4">
      <c r="B77" s="4">
        <v>1.8026743786808769E-2</v>
      </c>
      <c r="C77" s="4">
        <v>2.5119129652899433E-3</v>
      </c>
      <c r="D77" s="4">
        <v>4.9448569892581187E-2</v>
      </c>
      <c r="E77" s="4">
        <v>0.1439282341060858</v>
      </c>
      <c r="F77" s="4">
        <v>4.3474245386446467E-2</v>
      </c>
    </row>
    <row r="78" spans="2:6" x14ac:dyDescent="0.4">
      <c r="B78" s="4">
        <v>-6.0709582380624266E-2</v>
      </c>
      <c r="C78" s="4">
        <v>-4.9501099083289861E-3</v>
      </c>
      <c r="D78" s="4">
        <v>-1.2539147669642814E-2</v>
      </c>
      <c r="E78" s="4">
        <v>3.2700725758043954E-2</v>
      </c>
      <c r="F78" s="4">
        <v>4.4005186842245525E-2</v>
      </c>
    </row>
    <row r="79" spans="2:6" x14ac:dyDescent="0.4">
      <c r="B79" s="4">
        <v>4.049839080151987E-3</v>
      </c>
      <c r="C79" s="4">
        <v>1.0984747881962813E-2</v>
      </c>
      <c r="D79" s="4">
        <v>-5.8407590277337841E-3</v>
      </c>
      <c r="E79" s="4">
        <v>-0.16993085909965328</v>
      </c>
      <c r="F79" s="4">
        <v>4.6358348592069241E-2</v>
      </c>
    </row>
    <row r="80" spans="2:6" x14ac:dyDescent="0.4">
      <c r="B80" s="4">
        <v>-5.7708321734953614E-3</v>
      </c>
      <c r="C80" s="4">
        <v>-5.2368836743784293E-2</v>
      </c>
      <c r="D80" s="4">
        <v>-5.5673996124702793E-2</v>
      </c>
      <c r="E80" s="4">
        <v>-4.655234409202004E-2</v>
      </c>
      <c r="F80" s="4">
        <v>-6.993787008869802E-2</v>
      </c>
    </row>
    <row r="81" spans="2:6" x14ac:dyDescent="0.4">
      <c r="B81" s="4">
        <v>-5.0735005781350637E-2</v>
      </c>
      <c r="C81" s="4">
        <v>-4.5438124304097778E-2</v>
      </c>
      <c r="D81" s="4">
        <v>-4.6913313838656857E-2</v>
      </c>
      <c r="E81" s="4">
        <v>0.1220413813389607</v>
      </c>
      <c r="F81" s="4">
        <v>-2.2873646984256566E-2</v>
      </c>
    </row>
    <row r="82" spans="2:6" x14ac:dyDescent="0.4">
      <c r="B82" s="4">
        <v>-4.5071369865109935E-2</v>
      </c>
      <c r="C82" s="4">
        <v>-6.5382759262851739E-2</v>
      </c>
      <c r="D82" s="4">
        <v>-7.905756877338696E-2</v>
      </c>
      <c r="E82" s="4">
        <v>-1.3839954679530577E-2</v>
      </c>
      <c r="F82" s="4">
        <v>-3.6236933759604441E-2</v>
      </c>
    </row>
    <row r="83" spans="2:6" x14ac:dyDescent="0.4">
      <c r="B83" s="4">
        <v>0.12017292520965833</v>
      </c>
      <c r="C83" s="4">
        <v>0.10227561312056714</v>
      </c>
      <c r="D83" s="4">
        <v>0.13984338444274633</v>
      </c>
      <c r="E83" s="4">
        <v>5.6661836665199986E-2</v>
      </c>
      <c r="F83" s="4">
        <v>6.5890915176017181E-2</v>
      </c>
    </row>
    <row r="84" spans="2:6" x14ac:dyDescent="0.4">
      <c r="B84" s="4">
        <v>2.3918227629866649E-2</v>
      </c>
      <c r="C84" s="4">
        <v>8.4618467373159013E-3</v>
      </c>
      <c r="D84" s="4">
        <v>4.757754306189977E-2</v>
      </c>
      <c r="E84" s="4">
        <v>-1.866937341044465E-2</v>
      </c>
      <c r="F84" s="4">
        <v>2.9169711742597044E-2</v>
      </c>
    </row>
    <row r="85" spans="2:6" x14ac:dyDescent="0.4">
      <c r="B85" s="4">
        <v>1.2396583361759403E-2</v>
      </c>
      <c r="C85" s="4">
        <v>1.1117217415162842E-2</v>
      </c>
      <c r="D85" s="4">
        <v>4.3807244958680526E-2</v>
      </c>
      <c r="E85" s="4">
        <v>4.6035745104465314E-2</v>
      </c>
      <c r="F85" s="4">
        <v>-1.0593910063362574E-2</v>
      </c>
    </row>
    <row r="86" spans="2:6" x14ac:dyDescent="0.4">
      <c r="B86" s="4">
        <v>2.2250926012680895E-2</v>
      </c>
      <c r="C86" s="4">
        <v>5.9689939073155798E-2</v>
      </c>
      <c r="D86" s="4">
        <v>3.7682975707953502E-2</v>
      </c>
      <c r="E86" s="4">
        <v>9.3583693841463436E-2</v>
      </c>
      <c r="F86" s="4">
        <v>0.10986269744921413</v>
      </c>
    </row>
    <row r="87" spans="2:6" x14ac:dyDescent="0.4">
      <c r="B87" s="4">
        <v>1.6790207356810864E-2</v>
      </c>
      <c r="C87" s="4">
        <v>6.893641025264902E-3</v>
      </c>
      <c r="D87" s="4">
        <v>-5.4427599297701525E-3</v>
      </c>
      <c r="E87" s="4">
        <v>-3.3235276970853107E-2</v>
      </c>
      <c r="F87" s="4">
        <v>-1.0941028178208186E-2</v>
      </c>
    </row>
    <row r="88" spans="2:6" x14ac:dyDescent="0.4">
      <c r="B88" s="4">
        <v>3.8474516979442409E-2</v>
      </c>
      <c r="C88" s="4">
        <v>-3.8602586852659859E-4</v>
      </c>
      <c r="D88" s="4">
        <v>3.8907061320610919E-3</v>
      </c>
      <c r="E88" s="4">
        <v>-6.2012555084427996E-2</v>
      </c>
      <c r="F88" s="4">
        <v>3.3862059767286103E-2</v>
      </c>
    </row>
    <row r="89" spans="2:6" x14ac:dyDescent="0.4">
      <c r="B89" s="4">
        <v>-6.1626473637431685E-2</v>
      </c>
      <c r="C89" s="4">
        <v>6.3504495145770669E-3</v>
      </c>
      <c r="D89" s="4">
        <v>-8.4591199442266372E-3</v>
      </c>
      <c r="E89" s="4">
        <v>3.918111520395532E-4</v>
      </c>
      <c r="F89" s="4">
        <v>-1.1105284204309783E-2</v>
      </c>
    </row>
    <row r="90" spans="2:6" x14ac:dyDescent="0.4">
      <c r="B90" s="4">
        <v>-3.0783625041241519E-2</v>
      </c>
      <c r="C90" s="4">
        <v>5.4712894505897546E-3</v>
      </c>
      <c r="D90" s="4">
        <v>8.3993774344261179E-3</v>
      </c>
      <c r="E90" s="4">
        <v>-0.11047701139111137</v>
      </c>
      <c r="F90" s="4">
        <v>-1.1313655324010902E-2</v>
      </c>
    </row>
    <row r="91" spans="2:6" x14ac:dyDescent="0.4">
      <c r="B91" s="4">
        <v>1.5866612118674503E-2</v>
      </c>
      <c r="C91" s="4">
        <v>4.8702945993109037E-2</v>
      </c>
      <c r="D91" s="4">
        <v>1.9758110948715268E-2</v>
      </c>
      <c r="E91" s="4">
        <v>1.0931352203527478E-3</v>
      </c>
      <c r="F91" s="4">
        <v>4.2904656533040292E-2</v>
      </c>
    </row>
    <row r="92" spans="2:6" x14ac:dyDescent="0.4">
      <c r="B92" s="4">
        <v>-8.7836863900440793E-3</v>
      </c>
      <c r="C92" s="4">
        <v>-1.8782650484143716E-2</v>
      </c>
      <c r="D92" s="4">
        <v>-1.1715775304834741E-4</v>
      </c>
      <c r="E92" s="4">
        <v>-3.3212360092692947E-2</v>
      </c>
      <c r="F92" s="4">
        <v>-5.948570595691767E-3</v>
      </c>
    </row>
    <row r="93" spans="2:6" x14ac:dyDescent="0.4">
      <c r="B93" s="4">
        <v>2.2846708589825274E-3</v>
      </c>
      <c r="C93" s="4">
        <v>3.4396417606116808E-2</v>
      </c>
      <c r="D93" s="4">
        <v>-6.4461310796663947E-4</v>
      </c>
      <c r="E93" s="4">
        <v>-5.0853506667179908E-2</v>
      </c>
      <c r="F93" s="4">
        <v>-1.4523158918696866E-3</v>
      </c>
    </row>
    <row r="94" spans="2:6" x14ac:dyDescent="0.4">
      <c r="B94" s="4">
        <v>4.6623740390973327E-2</v>
      </c>
      <c r="C94" s="4">
        <v>5.2813882887012527E-3</v>
      </c>
      <c r="D94" s="4">
        <v>-6.6461059221101168E-3</v>
      </c>
      <c r="E94" s="4">
        <v>-0.12153337490342737</v>
      </c>
      <c r="F94" s="4">
        <v>2.4564597464717362E-2</v>
      </c>
    </row>
    <row r="95" spans="2:6" x14ac:dyDescent="0.4">
      <c r="B95" s="4">
        <v>-6.332366827350086E-2</v>
      </c>
      <c r="C95" s="4">
        <v>-5.3887305237196016E-2</v>
      </c>
      <c r="D95" s="4">
        <v>-3.5865084382996917E-2</v>
      </c>
      <c r="E95" s="4">
        <v>-0.14099727298315137</v>
      </c>
      <c r="F95" s="4">
        <v>-1.9330037495323592E-2</v>
      </c>
    </row>
    <row r="96" spans="2:6" x14ac:dyDescent="0.4">
      <c r="B96" s="4">
        <v>5.2562130392619325E-2</v>
      </c>
      <c r="C96" s="4">
        <v>-1.1218459834030267E-2</v>
      </c>
      <c r="D96" s="4">
        <v>9.4360423756750939E-3</v>
      </c>
      <c r="E96" s="4">
        <v>9.8227596595302571E-2</v>
      </c>
      <c r="F96" s="4">
        <v>-4.5888258279793417E-3</v>
      </c>
    </row>
    <row r="97" spans="2:6" x14ac:dyDescent="0.4">
      <c r="B97" s="4">
        <v>2.5770621093419422E-2</v>
      </c>
      <c r="C97" s="4">
        <v>0.1417121516259891</v>
      </c>
      <c r="D97" s="4">
        <v>6.7133007610355122E-2</v>
      </c>
      <c r="E97" s="4">
        <v>0.20219741331595115</v>
      </c>
      <c r="F97" s="4">
        <v>5.1273121505954429E-2</v>
      </c>
    </row>
    <row r="98" spans="2:6" x14ac:dyDescent="0.4">
      <c r="B98" s="4">
        <v>-1.7875843246411151E-2</v>
      </c>
      <c r="C98" s="4">
        <v>-3.0390558353449913E-2</v>
      </c>
      <c r="D98" s="4">
        <v>-1.1453442963212802E-2</v>
      </c>
      <c r="E98" s="4">
        <v>9.1140901302873084E-2</v>
      </c>
      <c r="F98" s="4">
        <v>-5.0385917350489119E-2</v>
      </c>
    </row>
    <row r="99" spans="2:6" x14ac:dyDescent="0.4">
      <c r="B99" s="4">
        <v>-1.5598781598466048E-2</v>
      </c>
      <c r="C99" s="4">
        <v>4.9944937928161043E-2</v>
      </c>
      <c r="D99" s="4">
        <v>-2.5363363024705807E-2</v>
      </c>
      <c r="E99" s="4">
        <v>2.3331294706208955E-2</v>
      </c>
      <c r="F99" s="4">
        <v>-2.1019103762818982E-2</v>
      </c>
    </row>
    <row r="100" spans="2:6" x14ac:dyDescent="0.4">
      <c r="B100" s="4">
        <v>3.3045400814005622E-2</v>
      </c>
      <c r="C100" s="4">
        <v>-9.7457159624055739E-3</v>
      </c>
      <c r="D100" s="4">
        <v>9.7105179526457697E-3</v>
      </c>
      <c r="E100" s="4">
        <v>3.2328887115360069E-2</v>
      </c>
      <c r="F100" s="4">
        <v>-1.1926594908062497E-2</v>
      </c>
    </row>
    <row r="101" spans="2:6" x14ac:dyDescent="0.4">
      <c r="B101" s="4">
        <v>8.164075076479764E-2</v>
      </c>
      <c r="C101" s="4">
        <v>1.8212022226740957E-2</v>
      </c>
      <c r="D101" s="4">
        <v>1.1690624493213089E-2</v>
      </c>
      <c r="E101" s="4">
        <v>3.3516178080860604E-2</v>
      </c>
      <c r="F101" s="4">
        <v>2.662674230839053E-3</v>
      </c>
    </row>
    <row r="102" spans="2:6" x14ac:dyDescent="0.4">
      <c r="B102" s="4">
        <v>-2.0962014930113279E-2</v>
      </c>
      <c r="C102" s="4">
        <v>-6.3349355679238988E-3</v>
      </c>
      <c r="D102" s="4">
        <v>-3.1919469047861672E-2</v>
      </c>
      <c r="E102" s="4">
        <v>2.5002481690630809E-2</v>
      </c>
      <c r="F102" s="4">
        <v>-1.9382240351228101E-2</v>
      </c>
    </row>
    <row r="103" spans="2:6" x14ac:dyDescent="0.4">
      <c r="B103" s="4">
        <v>-1.9525609392126254E-2</v>
      </c>
      <c r="C103" s="4">
        <v>3.8663467990089996E-2</v>
      </c>
      <c r="D103" s="4">
        <v>2.9615320563011492E-2</v>
      </c>
      <c r="E103" s="4">
        <v>3.037627448939605E-2</v>
      </c>
      <c r="F103" s="4">
        <v>4.708211837589122E-2</v>
      </c>
    </row>
    <row r="104" spans="2:6" x14ac:dyDescent="0.4">
      <c r="B104" s="4">
        <v>3.3283350033949735E-2</v>
      </c>
      <c r="C104" s="4">
        <v>-1.2020688946814682E-2</v>
      </c>
      <c r="D104" s="4">
        <v>2.2185745563847514E-2</v>
      </c>
      <c r="E104" s="4">
        <v>-1.5669446959224467E-2</v>
      </c>
      <c r="F104" s="4">
        <v>-1.2934896633871708E-2</v>
      </c>
    </row>
    <row r="105" spans="2:6" x14ac:dyDescent="0.4">
      <c r="B105" s="4">
        <v>5.6203843768944228E-3</v>
      </c>
      <c r="C105" s="4">
        <v>5.1425211807437185E-2</v>
      </c>
      <c r="D105" s="4">
        <v>3.6985890927402842E-2</v>
      </c>
      <c r="E105" s="4">
        <v>0.1123509917327532</v>
      </c>
      <c r="F105" s="4">
        <v>-1.9345841439757407E-2</v>
      </c>
    </row>
    <row r="106" spans="2:6" x14ac:dyDescent="0.4">
      <c r="B106" s="4">
        <v>1.8731970517072018E-2</v>
      </c>
      <c r="C106" s="4">
        <v>1.4072846941982655E-2</v>
      </c>
      <c r="D106" s="4">
        <v>6.124793071173442E-2</v>
      </c>
      <c r="E106" s="4">
        <v>8.0232062164643916E-2</v>
      </c>
      <c r="F106" s="4">
        <v>8.3475938109270925E-5</v>
      </c>
    </row>
    <row r="107" spans="2:6" x14ac:dyDescent="0.4">
      <c r="B107" s="4">
        <v>5.3230521096543686E-2</v>
      </c>
      <c r="C107" s="4">
        <v>1.9317375395632424E-2</v>
      </c>
      <c r="D107" s="4">
        <v>3.6939011735480302E-2</v>
      </c>
      <c r="E107" s="4">
        <v>1.6449839514552519E-2</v>
      </c>
      <c r="F107" s="4">
        <v>-4.2806433001132474E-2</v>
      </c>
    </row>
    <row r="108" spans="2:6" x14ac:dyDescent="0.4">
      <c r="B108" s="4">
        <v>1.9511287222771612E-2</v>
      </c>
      <c r="C108" s="4">
        <v>2.7951894865141181E-3</v>
      </c>
      <c r="D108" s="4">
        <v>3.4100267251120107E-2</v>
      </c>
      <c r="E108" s="4">
        <v>-5.4187254631415903E-2</v>
      </c>
      <c r="F108" s="4">
        <v>2.5121761586014497E-2</v>
      </c>
    </row>
    <row r="109" spans="2:6" x14ac:dyDescent="0.4">
      <c r="B109" s="4">
        <v>4.8209395471305184E-2</v>
      </c>
      <c r="C109" s="4">
        <v>7.0539949548510941E-3</v>
      </c>
      <c r="D109" s="4">
        <v>6.9440411689720288E-2</v>
      </c>
      <c r="E109" s="4">
        <v>6.4341883638166494E-2</v>
      </c>
      <c r="F109" s="4">
        <v>5.253804136313248E-3</v>
      </c>
    </row>
    <row r="110" spans="2:6" x14ac:dyDescent="0.4">
      <c r="B110" s="4">
        <v>1.2378757280010139E-2</v>
      </c>
      <c r="C110" s="4">
        <v>4.1200241117545729E-2</v>
      </c>
      <c r="D110" s="4">
        <v>5.429868083427148E-2</v>
      </c>
      <c r="E110" s="4">
        <v>-2.736210171157041E-2</v>
      </c>
      <c r="F110" s="4">
        <v>-6.0534826997535464E-2</v>
      </c>
    </row>
    <row r="111" spans="2:6" x14ac:dyDescent="0.4">
      <c r="B111" s="4">
        <v>3.9239415404097637E-2</v>
      </c>
      <c r="C111" s="4">
        <v>3.7168395235891868E-2</v>
      </c>
      <c r="D111" s="4">
        <v>2.0326411006108894E-2</v>
      </c>
      <c r="E111" s="4">
        <v>-5.6115702696748287E-2</v>
      </c>
      <c r="F111" s="4">
        <v>-2.316285034722966E-2</v>
      </c>
    </row>
    <row r="112" spans="2:6" x14ac:dyDescent="0.4">
      <c r="B112" s="4">
        <v>3.5470960368378861E-3</v>
      </c>
      <c r="C112" s="4">
        <v>0.12166803759830364</v>
      </c>
      <c r="D112" s="4">
        <v>-9.9866156824849305E-3</v>
      </c>
      <c r="E112" s="4">
        <v>2.6111144003685804E-2</v>
      </c>
      <c r="F112" s="4">
        <v>2.3432186435404415E-2</v>
      </c>
    </row>
    <row r="113" spans="2:6" x14ac:dyDescent="0.4">
      <c r="B113" s="4">
        <v>-5.2854038560782947E-2</v>
      </c>
      <c r="C113" s="4">
        <v>-6.4304375538540206E-3</v>
      </c>
      <c r="D113" s="4">
        <v>-8.0039237192579771E-2</v>
      </c>
      <c r="E113" s="4">
        <v>-2.4240540469767473E-3</v>
      </c>
      <c r="F113" s="4">
        <v>8.9745517327164681E-2</v>
      </c>
    </row>
    <row r="114" spans="2:6" x14ac:dyDescent="0.4">
      <c r="B114" s="4">
        <v>6.4138876882683772E-3</v>
      </c>
      <c r="C114" s="4">
        <v>9.0937416232232445E-3</v>
      </c>
      <c r="D114" s="4">
        <v>3.3757169495801015E-2</v>
      </c>
      <c r="E114" s="4">
        <v>4.0731173829986658E-2</v>
      </c>
      <c r="F114" s="4">
        <v>3.5224283809302953E-3</v>
      </c>
    </row>
    <row r="115" spans="2:6" x14ac:dyDescent="0.4">
      <c r="B115" s="4">
        <v>2.8435198627361883E-2</v>
      </c>
      <c r="C115" s="4">
        <v>8.973547332045774E-2</v>
      </c>
      <c r="D115" s="4">
        <v>3.4931873600713009E-2</v>
      </c>
      <c r="E115" s="4">
        <v>-1.1871146176159302E-2</v>
      </c>
      <c r="F115" s="4">
        <v>-1.6572915080950261E-2</v>
      </c>
    </row>
    <row r="116" spans="2:6" x14ac:dyDescent="0.4">
      <c r="B116" s="4">
        <v>5.2530610281360371E-2</v>
      </c>
      <c r="C116" s="4">
        <v>9.913235206196308E-2</v>
      </c>
      <c r="D116" s="4">
        <v>5.6182129052498163E-2</v>
      </c>
      <c r="E116" s="4">
        <v>9.8092975234933877E-2</v>
      </c>
      <c r="F116" s="4">
        <v>5.8215572029702616E-2</v>
      </c>
    </row>
    <row r="117" spans="2:6" x14ac:dyDescent="0.4">
      <c r="B117" s="4">
        <v>4.2602746683893494E-2</v>
      </c>
      <c r="C117" s="4">
        <v>-1.5082948657675893E-2</v>
      </c>
      <c r="D117" s="4">
        <v>6.0678494501239875E-2</v>
      </c>
      <c r="E117" s="4">
        <v>2.6873279448054802E-2</v>
      </c>
      <c r="F117" s="4">
        <v>2.547859198309901E-2</v>
      </c>
    </row>
    <row r="118" spans="2:6" x14ac:dyDescent="0.4">
      <c r="B118" s="4">
        <v>5.4555167310856467E-2</v>
      </c>
      <c r="C118" s="4">
        <v>2.1820740289419362E-2</v>
      </c>
      <c r="D118" s="4">
        <v>2.4323272224402507E-2</v>
      </c>
      <c r="E118" s="4">
        <v>1.2872422382301695E-2</v>
      </c>
      <c r="F118" s="4">
        <v>-4.982571344463939E-3</v>
      </c>
    </row>
    <row r="119" spans="2:6" x14ac:dyDescent="0.4">
      <c r="B119" s="4">
        <v>9.6145221929689967E-2</v>
      </c>
      <c r="C119" s="4">
        <v>7.470804368710067E-2</v>
      </c>
      <c r="D119" s="4">
        <v>2.0275123407235682E-2</v>
      </c>
      <c r="E119" s="4">
        <v>2.6872265193399702E-2</v>
      </c>
      <c r="F119" s="4">
        <v>-8.9578539028906237E-2</v>
      </c>
    </row>
    <row r="120" spans="2:6" x14ac:dyDescent="0.4">
      <c r="B120" s="4">
        <v>-0.12200249041420058</v>
      </c>
      <c r="C120" s="4">
        <v>-9.6822967961304351E-2</v>
      </c>
      <c r="D120" s="4">
        <v>-0.11991785281016472</v>
      </c>
      <c r="E120" s="4">
        <v>-4.9254758238727991E-2</v>
      </c>
      <c r="F120" s="4">
        <v>1.9228960561029552E-2</v>
      </c>
    </row>
    <row r="121" spans="2:6" x14ac:dyDescent="0.4">
      <c r="B121" s="4">
        <v>5.6068129838792967E-2</v>
      </c>
      <c r="C121" s="4">
        <v>4.7461990670469002E-2</v>
      </c>
      <c r="D121" s="4">
        <v>9.2779687509347189E-2</v>
      </c>
      <c r="E121" s="4">
        <v>3.1289033861531486E-2</v>
      </c>
      <c r="F121" s="4">
        <v>1.7003597762583943E-2</v>
      </c>
    </row>
    <row r="122" spans="2:6" x14ac:dyDescent="0.4">
      <c r="B122" s="4">
        <v>-1.613840250775482E-2</v>
      </c>
      <c r="C122" s="4">
        <v>-3.4853687420978241E-3</v>
      </c>
      <c r="D122" s="4">
        <v>6.1451803663868147E-2</v>
      </c>
      <c r="E122" s="4">
        <v>-6.2592857956961399E-3</v>
      </c>
      <c r="F122" s="4">
        <v>4.3771357333314824E-2</v>
      </c>
    </row>
    <row r="123" spans="2:6" x14ac:dyDescent="0.4">
      <c r="B123" s="4">
        <v>-2.2315446732620609E-2</v>
      </c>
      <c r="C123" s="4">
        <v>-3.929955544808339E-2</v>
      </c>
      <c r="D123" s="4">
        <v>-3.5734768368477017E-3</v>
      </c>
      <c r="E123" s="4">
        <v>8.2551125385937757E-2</v>
      </c>
      <c r="F123" s="4">
        <v>-3.610044079735085E-2</v>
      </c>
    </row>
    <row r="124" spans="2:6" x14ac:dyDescent="0.4">
      <c r="B124" s="4">
        <v>-2.185629120153644E-2</v>
      </c>
      <c r="C124" s="4">
        <v>-3.6301121443939245E-2</v>
      </c>
      <c r="D124" s="4">
        <v>8.9270860314286035E-3</v>
      </c>
      <c r="E124" s="4">
        <v>0.14098891043752984</v>
      </c>
      <c r="F124" s="4">
        <v>5.4321202426239286E-2</v>
      </c>
    </row>
    <row r="125" spans="2:6" x14ac:dyDescent="0.4">
      <c r="B125" s="4">
        <v>-1.7407249421290353E-2</v>
      </c>
      <c r="C125" s="4">
        <v>-3.154887684721272E-2</v>
      </c>
      <c r="D125" s="4">
        <v>-1.0561954301719221E-2</v>
      </c>
      <c r="E125" s="4">
        <v>4.7732522611296506E-2</v>
      </c>
      <c r="F125" s="4">
        <v>-9.9089150224379455E-4</v>
      </c>
    </row>
    <row r="126" spans="2:6" x14ac:dyDescent="0.4">
      <c r="B126" s="4">
        <v>-5.2716660154216229E-2</v>
      </c>
      <c r="C126" s="4">
        <v>1.5014176115046756E-2</v>
      </c>
      <c r="D126" s="4">
        <v>-4.2564155239640168E-2</v>
      </c>
      <c r="E126" s="4">
        <v>-7.2996122708325506E-2</v>
      </c>
      <c r="F126" s="4">
        <v>-2.0649473987440332E-2</v>
      </c>
    </row>
    <row r="127" spans="2:6" x14ac:dyDescent="0.4">
      <c r="B127" s="4">
        <v>7.5560312723649218E-3</v>
      </c>
      <c r="C127" s="4">
        <v>6.5240368446793035E-3</v>
      </c>
      <c r="D127" s="4">
        <v>3.8552638566839804E-2</v>
      </c>
      <c r="E127" s="4">
        <v>4.6509196377965412E-3</v>
      </c>
      <c r="F127" s="4">
        <v>3.6687339490061414E-2</v>
      </c>
    </row>
    <row r="128" spans="2:6" x14ac:dyDescent="0.4">
      <c r="B128" s="4">
        <v>4.3059832808145279E-2</v>
      </c>
      <c r="C128" s="4">
        <v>-2.9490088953476857E-3</v>
      </c>
      <c r="D128" s="4">
        <v>7.7989393276928793E-3</v>
      </c>
      <c r="E128" s="4">
        <v>8.5957335958919343E-3</v>
      </c>
      <c r="F128" s="4">
        <v>9.9317547142181058E-3</v>
      </c>
    </row>
    <row r="129" spans="2:6" x14ac:dyDescent="0.4">
      <c r="B129" s="4">
        <v>1.9760549494317974E-2</v>
      </c>
      <c r="C129" s="4">
        <v>3.6849042678869957E-3</v>
      </c>
      <c r="D129" s="4">
        <v>2.6083970673592395E-2</v>
      </c>
      <c r="E129" s="4">
        <v>2.4569962353463599E-2</v>
      </c>
      <c r="F129" s="4">
        <v>4.716828760767923E-2</v>
      </c>
    </row>
    <row r="130" spans="2:6" x14ac:dyDescent="0.4">
      <c r="B130" s="4">
        <v>4.8820219922856754E-2</v>
      </c>
      <c r="C130" s="4">
        <v>1.8745108694056458E-2</v>
      </c>
      <c r="D130" s="4">
        <v>8.071824644137357E-2</v>
      </c>
      <c r="E130" s="4">
        <v>1.8052058733950792E-2</v>
      </c>
      <c r="F130" s="4">
        <v>-2.7682169787295076E-3</v>
      </c>
    </row>
    <row r="131" spans="2:6" x14ac:dyDescent="0.4">
      <c r="B131" s="4">
        <v>-8.6945803935759833E-2</v>
      </c>
      <c r="C131" s="4">
        <v>-8.0766604577428847E-2</v>
      </c>
      <c r="D131" s="4">
        <v>-9.8719550750288598E-2</v>
      </c>
      <c r="E131" s="4">
        <v>-0.10971006101875938</v>
      </c>
      <c r="F131" s="4">
        <v>-6.7552036771302656E-2</v>
      </c>
    </row>
    <row r="132" spans="2:6" x14ac:dyDescent="0.4">
      <c r="B132" s="4">
        <v>5.262131583107002E-2</v>
      </c>
      <c r="C132" s="4">
        <v>-4.0985069018482867E-2</v>
      </c>
      <c r="D132" s="4">
        <v>2.6479923164467321E-2</v>
      </c>
      <c r="E132" s="4">
        <v>4.2612050928919738E-2</v>
      </c>
      <c r="F132" s="4">
        <v>3.9366944052130724E-2</v>
      </c>
    </row>
    <row r="133" spans="2:6" x14ac:dyDescent="0.4">
      <c r="B133" s="4">
        <v>-4.905842791403341E-3</v>
      </c>
      <c r="C133" s="4">
        <v>6.1152119650739668E-2</v>
      </c>
      <c r="D133" s="4">
        <v>1.1293532209766427E-2</v>
      </c>
      <c r="E133" s="4">
        <v>-1.5910029415599359E-3</v>
      </c>
      <c r="F133" s="4">
        <v>1.4804334241487572E-2</v>
      </c>
    </row>
    <row r="134" spans="2:6" x14ac:dyDescent="0.4">
      <c r="B134" s="4">
        <v>-6.4389568955872615E-3</v>
      </c>
      <c r="C134" s="4">
        <v>1.9601230975536323E-2</v>
      </c>
      <c r="D134" s="4">
        <v>3.5713142683292147E-3</v>
      </c>
      <c r="E134" s="4">
        <v>0.10141599778971591</v>
      </c>
      <c r="F134" s="4">
        <v>5.732248176443723E-2</v>
      </c>
    </row>
    <row r="135" spans="2:6" x14ac:dyDescent="0.4">
      <c r="B135" s="4">
        <v>4.85397220506701E-3</v>
      </c>
      <c r="C135" s="4">
        <v>-3.9898739078842546E-2</v>
      </c>
      <c r="D135" s="4">
        <v>-6.8120877747760392E-2</v>
      </c>
      <c r="E135" s="4">
        <v>5.5765592572979021E-2</v>
      </c>
      <c r="F135" s="4">
        <v>-1.1493593037795678E-2</v>
      </c>
    </row>
    <row r="136" spans="2:6" x14ac:dyDescent="0.4">
      <c r="B136" s="4">
        <v>-0.16811340478508358</v>
      </c>
      <c r="C136" s="4">
        <v>-2.8607722772979453E-2</v>
      </c>
      <c r="D136" s="4">
        <v>-0.17267214935804825</v>
      </c>
      <c r="E136" s="4">
        <v>-0.14262814896556336</v>
      </c>
      <c r="F136" s="4">
        <v>-9.408613052448711E-2</v>
      </c>
    </row>
    <row r="137" spans="2:6" x14ac:dyDescent="0.4">
      <c r="B137" s="4">
        <v>0.10882627933870323</v>
      </c>
      <c r="C137" s="4">
        <v>7.8216588151348451E-2</v>
      </c>
      <c r="D137" s="4">
        <v>0.13339489750401132</v>
      </c>
      <c r="E137" s="4">
        <v>7.729167430164649E-2</v>
      </c>
      <c r="F137" s="4">
        <v>4.1027597815469746E-2</v>
      </c>
    </row>
    <row r="138" spans="2:6" x14ac:dyDescent="0.4">
      <c r="B138" s="4">
        <v>3.5419644039736901E-2</v>
      </c>
      <c r="C138" s="4">
        <v>5.7650301157105191E-2</v>
      </c>
      <c r="D138" s="4">
        <v>6.4473811148870281E-3</v>
      </c>
      <c r="E138" s="4">
        <v>8.5781783810836704E-3</v>
      </c>
      <c r="F138" s="4">
        <v>4.5668741146464596E-2</v>
      </c>
    </row>
    <row r="139" spans="2:6" x14ac:dyDescent="0.4">
      <c r="B139" s="4">
        <v>3.8454181277536359E-2</v>
      </c>
      <c r="C139" s="4">
        <v>3.8096195239437677E-2</v>
      </c>
      <c r="D139" s="4">
        <v>5.9812370094091301E-2</v>
      </c>
      <c r="E139" s="4">
        <v>0.11857176405205629</v>
      </c>
      <c r="F139" s="4">
        <v>3.0515354528980076E-2</v>
      </c>
    </row>
    <row r="140" spans="2:6" x14ac:dyDescent="0.4">
      <c r="B140" s="4">
        <v>6.3971349135975722E-3</v>
      </c>
      <c r="C140" s="4">
        <v>-5.1091433706357152E-2</v>
      </c>
      <c r="D140" s="4">
        <v>2.9878961011258771E-3</v>
      </c>
      <c r="E140" s="4">
        <v>2.8566538900177022E-2</v>
      </c>
      <c r="F140" s="4">
        <v>6.2990897775819024E-2</v>
      </c>
    </row>
    <row r="141" spans="2:6" x14ac:dyDescent="0.4">
      <c r="B141" s="4">
        <v>-2.45383161231989E-2</v>
      </c>
      <c r="C141" s="4">
        <v>6.4185980522169103E-2</v>
      </c>
      <c r="D141" s="4">
        <v>6.2558959687951778E-3</v>
      </c>
      <c r="E141" s="4">
        <v>2.3385941846023783E-2</v>
      </c>
      <c r="F141" s="4">
        <v>5.5401803756153509E-3</v>
      </c>
    </row>
    <row r="142" spans="2:6" x14ac:dyDescent="0.4">
      <c r="B142" s="4">
        <v>-8.8784745132667979E-3</v>
      </c>
      <c r="C142" s="4">
        <v>6.3557944027131039E-2</v>
      </c>
      <c r="D142" s="4">
        <v>-3.6188629846301947E-3</v>
      </c>
      <c r="E142" s="4">
        <v>2.7750882672910294E-2</v>
      </c>
      <c r="F142" s="4">
        <v>2.3577218195111847E-2</v>
      </c>
    </row>
    <row r="143" spans="2:6" x14ac:dyDescent="0.4">
      <c r="B143" s="4">
        <v>-7.6340777073050148E-2</v>
      </c>
      <c r="C143" s="4">
        <v>2.3833800439171469E-2</v>
      </c>
      <c r="D143" s="4">
        <v>-2.7672628154384021E-2</v>
      </c>
      <c r="E143" s="4">
        <v>8.3305036952793385E-2</v>
      </c>
      <c r="F143" s="4">
        <v>2.3693052433288349E-2</v>
      </c>
    </row>
    <row r="144" spans="2:6" x14ac:dyDescent="0.4">
      <c r="B144" s="4">
        <v>5.7314567376534238E-3</v>
      </c>
      <c r="C144" s="4">
        <v>-3.279038965873507E-2</v>
      </c>
      <c r="D144" s="4">
        <v>-1.7486745620633435E-2</v>
      </c>
      <c r="E144" s="4">
        <v>-1.9143322838475051E-2</v>
      </c>
      <c r="F144" s="4">
        <v>9.8088193436865354E-2</v>
      </c>
    </row>
    <row r="145" spans="2:6" x14ac:dyDescent="0.4">
      <c r="B145" s="4">
        <v>-4.3050780830521218E-2</v>
      </c>
      <c r="C145" s="4">
        <v>6.7631879687236454E-2</v>
      </c>
      <c r="D145" s="4">
        <v>-9.0579678293394843E-3</v>
      </c>
      <c r="E145" s="4">
        <v>-4.6760140500976405E-2</v>
      </c>
      <c r="F145" s="4">
        <v>-3.6600912217025564E-2</v>
      </c>
    </row>
    <row r="146" spans="2:6" x14ac:dyDescent="0.4">
      <c r="B146" s="4">
        <v>-9.5997033685406935E-2</v>
      </c>
      <c r="C146" s="4">
        <v>1.9370711307269421E-2</v>
      </c>
      <c r="D146" s="4">
        <v>-0.1140034028578457</v>
      </c>
      <c r="E146" s="4">
        <v>-6.5455509273018714E-3</v>
      </c>
      <c r="F146" s="4">
        <v>-3.9103589705033089E-2</v>
      </c>
    </row>
    <row r="147" spans="2:6" x14ac:dyDescent="0.4">
      <c r="B147" s="4">
        <v>-7.2716179270614027E-3</v>
      </c>
      <c r="C147" s="4">
        <v>-1.4570374421932535E-2</v>
      </c>
      <c r="D147" s="4">
        <v>-4.047599828595375E-4</v>
      </c>
      <c r="E147" s="4">
        <v>-3.3511246517378961E-2</v>
      </c>
      <c r="F147" s="4">
        <v>1.9714211844545748E-2</v>
      </c>
    </row>
    <row r="148" spans="2:6" x14ac:dyDescent="0.4">
      <c r="B148" s="4">
        <v>4.5770352828657983E-2</v>
      </c>
      <c r="C148" s="4">
        <v>5.7975287220992808E-2</v>
      </c>
      <c r="D148" s="4">
        <v>2.2101231900622572E-2</v>
      </c>
      <c r="E148" s="4">
        <v>1.3079115295431617E-2</v>
      </c>
      <c r="F148" s="4">
        <v>3.1535162857462454E-2</v>
      </c>
    </row>
    <row r="149" spans="2:6" x14ac:dyDescent="0.4">
      <c r="B149" s="4">
        <v>-5.4315160688075664E-3</v>
      </c>
      <c r="C149" s="4">
        <v>7.0098641126834255E-2</v>
      </c>
      <c r="D149" s="4">
        <v>-7.6379892964205082E-2</v>
      </c>
      <c r="E149" s="4">
        <v>2.4493009689147673E-2</v>
      </c>
      <c r="F149" s="4">
        <v>-1.994728309907701E-2</v>
      </c>
    </row>
    <row r="150" spans="2:6" x14ac:dyDescent="0.4">
      <c r="B150" s="4">
        <v>-7.8929694758989505E-2</v>
      </c>
      <c r="C150" s="4">
        <v>-2.6194228350323118E-2</v>
      </c>
      <c r="D150" s="4">
        <v>-6.143170926353541E-2</v>
      </c>
      <c r="E150" s="4">
        <v>-8.435206254515136E-2</v>
      </c>
      <c r="F150" s="4">
        <v>-4.0946372040658726E-3</v>
      </c>
    </row>
    <row r="151" spans="2:6" x14ac:dyDescent="0.4">
      <c r="B151" s="4">
        <v>3.5488286688562777E-2</v>
      </c>
      <c r="C151" s="4">
        <v>3.4499686065187482E-2</v>
      </c>
      <c r="D151" s="4">
        <v>4.4708623221392282E-2</v>
      </c>
      <c r="E151" s="4">
        <v>-4.2449529710399843E-2</v>
      </c>
      <c r="F151" s="4">
        <v>-3.4250518697847873E-3</v>
      </c>
    </row>
    <row r="152" spans="2:6" x14ac:dyDescent="0.4">
      <c r="B152" s="4">
        <v>-2.5983802376998866E-2</v>
      </c>
      <c r="C152" s="4">
        <v>-3.7648736191491526E-2</v>
      </c>
      <c r="D152" s="4">
        <v>-4.6755986251436475E-2</v>
      </c>
      <c r="E152" s="4">
        <v>-3.697853526394429E-2</v>
      </c>
      <c r="F152" s="4">
        <v>5.9861642227263872E-3</v>
      </c>
    </row>
    <row r="153" spans="2:6" x14ac:dyDescent="0.4">
      <c r="B153" s="4">
        <v>-1.4866720841482668E-2</v>
      </c>
      <c r="C153" s="4">
        <v>3.7876877411895958E-2</v>
      </c>
      <c r="D153" s="4">
        <v>-3.2587933410645767E-2</v>
      </c>
      <c r="E153" s="4">
        <v>4.2339016913804484E-2</v>
      </c>
      <c r="F153" s="4">
        <v>-6.0148693480836776E-2</v>
      </c>
    </row>
    <row r="154" spans="2:6" x14ac:dyDescent="0.4">
      <c r="B154" s="4">
        <v>-7.8764418104376871E-3</v>
      </c>
      <c r="C154" s="4">
        <v>-9.9406095834864996E-2</v>
      </c>
      <c r="D154" s="4">
        <v>7.5255165585388635E-4</v>
      </c>
      <c r="E154" s="4">
        <v>-0.19839789864320487</v>
      </c>
      <c r="F154" s="4">
        <v>-4.9623542843315195E-2</v>
      </c>
    </row>
    <row r="155" spans="2:6" x14ac:dyDescent="0.4">
      <c r="B155" s="4">
        <v>2.9584571618506798E-2</v>
      </c>
      <c r="C155" s="4">
        <v>-1.1344479449451597E-3</v>
      </c>
      <c r="D155" s="4">
        <v>7.8330555137981733E-2</v>
      </c>
      <c r="E155" s="4">
        <v>5.3933452509734692E-2</v>
      </c>
      <c r="F155" s="4">
        <v>4.7085010201760959E-2</v>
      </c>
    </row>
    <row r="156" spans="2:6" x14ac:dyDescent="0.4">
      <c r="B156" s="4">
        <v>5.4787477882227896E-2</v>
      </c>
      <c r="C156" s="4">
        <v>8.7004808150494731E-2</v>
      </c>
      <c r="D156" s="4">
        <v>8.7485860816279085E-2</v>
      </c>
      <c r="E156" s="4">
        <v>0.17573023292122611</v>
      </c>
      <c r="F156" s="4">
        <v>4.1489890527543885E-2</v>
      </c>
    </row>
    <row r="157" spans="2:6" x14ac:dyDescent="0.4">
      <c r="B157" s="4">
        <v>-4.5117307695324821E-2</v>
      </c>
      <c r="C157" s="4">
        <v>1.5899634598327137E-2</v>
      </c>
      <c r="D157" s="4">
        <v>-1.3353046410854339E-2</v>
      </c>
      <c r="E157" s="4">
        <v>-4.2794473862227456E-2</v>
      </c>
      <c r="F157" s="4">
        <v>-2.8263774918363405E-2</v>
      </c>
    </row>
    <row r="158" spans="2:6" x14ac:dyDescent="0.4">
      <c r="B158" s="4">
        <v>-9.8312396887411113E-3</v>
      </c>
      <c r="C158" s="4">
        <v>-1.7041954789059326E-2</v>
      </c>
      <c r="D158" s="4">
        <v>-4.3564057230693266E-2</v>
      </c>
      <c r="E158" s="4">
        <v>4.603866785183252E-2</v>
      </c>
      <c r="F158" s="4">
        <v>-1.2863073310765669E-2</v>
      </c>
    </row>
    <row r="159" spans="2:6" x14ac:dyDescent="0.4">
      <c r="B159" s="4">
        <v>-1.2589657032183356E-2</v>
      </c>
      <c r="C159" s="4">
        <v>-8.3123105283810159E-2</v>
      </c>
      <c r="D159" s="4">
        <v>-2.9265372535246525E-2</v>
      </c>
      <c r="E159" s="4">
        <v>-7.5762477519085283E-2</v>
      </c>
      <c r="F159" s="4">
        <v>-5.4514319926847035E-2</v>
      </c>
    </row>
    <row r="160" spans="2:6" x14ac:dyDescent="0.4">
      <c r="B160" s="4">
        <v>1.0923751281081688E-2</v>
      </c>
      <c r="C160" s="4">
        <v>-0.10116803940247057</v>
      </c>
      <c r="D160" s="4">
        <v>-8.4587380304184979E-3</v>
      </c>
      <c r="E160" s="4">
        <v>1.5832453998456925E-2</v>
      </c>
      <c r="F160" s="4">
        <v>-6.987879830946871E-3</v>
      </c>
    </row>
    <row r="161" spans="2:6" x14ac:dyDescent="0.4">
      <c r="B161" s="4">
        <v>3.4933665557849075E-2</v>
      </c>
      <c r="C161" s="4">
        <v>8.5113430206648452E-2</v>
      </c>
      <c r="D161" s="4">
        <v>-8.7611710527864327E-4</v>
      </c>
      <c r="E161" s="4">
        <v>2.3833064695902007E-2</v>
      </c>
      <c r="F161" s="4">
        <v>4.1459979333160604E-2</v>
      </c>
    </row>
    <row r="162" spans="2:6" x14ac:dyDescent="0.4">
      <c r="B162" s="4">
        <v>-2.2267488686713653E-2</v>
      </c>
      <c r="C162" s="4">
        <v>-3.9230938154431572E-2</v>
      </c>
      <c r="D162" s="4">
        <v>-3.6598158039252801E-2</v>
      </c>
      <c r="E162" s="4">
        <v>3.1578515481079227E-2</v>
      </c>
      <c r="F162" s="4">
        <v>-3.5302956291134509E-2</v>
      </c>
    </row>
    <row r="163" spans="2:6" x14ac:dyDescent="0.4">
      <c r="B163" s="4">
        <v>-6.9770808475343463E-2</v>
      </c>
      <c r="C163" s="4">
        <v>-6.235207006138594E-2</v>
      </c>
      <c r="D163" s="4">
        <v>-8.7598379449572786E-2</v>
      </c>
      <c r="E163" s="4">
        <v>-6.6251794729846006E-2</v>
      </c>
      <c r="F163" s="4">
        <v>-1.4231219927949477E-2</v>
      </c>
    </row>
    <row r="164" spans="2:6" x14ac:dyDescent="0.4">
      <c r="B164" s="4">
        <v>1.7637190587422265E-3</v>
      </c>
      <c r="C164" s="4">
        <v>-3.8065507565795367E-2</v>
      </c>
      <c r="D164" s="4">
        <v>3.6157447946264416E-3</v>
      </c>
      <c r="E164" s="4">
        <v>3.4355581195399214E-2</v>
      </c>
      <c r="F164" s="4">
        <v>-1.9582144437828772E-2</v>
      </c>
    </row>
    <row r="165" spans="2:6" x14ac:dyDescent="0.4">
      <c r="B165" s="4">
        <v>-2.7547411256597029E-2</v>
      </c>
      <c r="C165" s="4">
        <v>5.4961299132661517E-3</v>
      </c>
      <c r="D165" s="4">
        <v>5.4729816369595823E-3</v>
      </c>
      <c r="E165" s="4">
        <v>1.4734310313870295E-2</v>
      </c>
      <c r="F165" s="4">
        <v>0.1146623571736034</v>
      </c>
    </row>
    <row r="166" spans="2:6" x14ac:dyDescent="0.4">
      <c r="B166" s="4">
        <v>4.0929503056770115E-2</v>
      </c>
      <c r="C166" s="4">
        <v>-3.9160788760308422E-2</v>
      </c>
      <c r="D166" s="4">
        <v>-8.7910483186517691E-3</v>
      </c>
      <c r="E166" s="4">
        <v>4.5340108100393135E-2</v>
      </c>
      <c r="F166" s="4">
        <v>1.1725525676298445E-2</v>
      </c>
    </row>
    <row r="167" spans="2:6" x14ac:dyDescent="0.4">
      <c r="B167" s="4">
        <v>-2.223195971727648E-2</v>
      </c>
      <c r="C167" s="4">
        <v>3.6034708137353132E-3</v>
      </c>
      <c r="D167" s="4">
        <v>4.4958474356471351E-2</v>
      </c>
      <c r="E167" s="4">
        <v>1.7500075851856464E-2</v>
      </c>
      <c r="F167" s="4">
        <v>0.10434583773098349</v>
      </c>
    </row>
    <row r="168" spans="2:6" x14ac:dyDescent="0.4">
      <c r="B168" s="4">
        <v>5.4299609909629683E-2</v>
      </c>
      <c r="C168" s="4">
        <v>0.16980555811645534</v>
      </c>
      <c r="D168" s="4">
        <v>7.4019893587583874E-2</v>
      </c>
      <c r="E168" s="4">
        <v>-2.8762714784399842E-2</v>
      </c>
      <c r="F168" s="4">
        <v>3.6907600987449392E-2</v>
      </c>
    </row>
    <row r="169" spans="2:6" x14ac:dyDescent="0.4">
      <c r="B169" s="4">
        <v>0.10918805363178653</v>
      </c>
      <c r="C169" s="4">
        <v>0.10743829423630744</v>
      </c>
      <c r="D169" s="4">
        <v>0.10979443067112744</v>
      </c>
      <c r="E169" s="4">
        <v>1.3440312245577743E-2</v>
      </c>
      <c r="F169" s="4">
        <v>1.6711803382694363E-2</v>
      </c>
    </row>
    <row r="170" spans="2:6" x14ac:dyDescent="0.4">
      <c r="B170" s="4">
        <v>-3.7916411694247504E-2</v>
      </c>
      <c r="C170" s="4">
        <v>-4.2408663960823857E-2</v>
      </c>
      <c r="D170" s="4">
        <v>1.5311716135284559E-2</v>
      </c>
      <c r="E170" s="4">
        <v>-1.599414979852315E-2</v>
      </c>
      <c r="F170" s="4">
        <v>3.808496206135327E-2</v>
      </c>
    </row>
    <row r="171" spans="2:6" x14ac:dyDescent="0.4">
      <c r="B171" s="4">
        <v>8.1046056141268669E-2</v>
      </c>
      <c r="C171" s="4">
        <v>1.6184706427837061E-2</v>
      </c>
      <c r="D171" s="4">
        <v>1.0591927080374309E-2</v>
      </c>
      <c r="E171" s="4">
        <v>4.669874876530096E-3</v>
      </c>
      <c r="F171" s="4">
        <v>1.9968885128645069E-2</v>
      </c>
    </row>
    <row r="172" spans="2:6" x14ac:dyDescent="0.4">
      <c r="B172" s="4">
        <v>0.12163668470564655</v>
      </c>
      <c r="C172" s="4">
        <v>3.9167461306590837E-2</v>
      </c>
      <c r="D172" s="4">
        <v>-5.0886771334178868E-3</v>
      </c>
      <c r="E172" s="4">
        <v>1.3114098974330414E-2</v>
      </c>
      <c r="F172" s="4">
        <v>3.3026117720120679E-2</v>
      </c>
    </row>
    <row r="173" spans="2:6" x14ac:dyDescent="0.4">
      <c r="B173" s="4">
        <v>4.8176348578130815E-2</v>
      </c>
      <c r="C173" s="4">
        <v>2.0800211692688485E-2</v>
      </c>
      <c r="D173" s="4">
        <v>5.1043978314359424E-2</v>
      </c>
      <c r="E173" s="4">
        <v>0.13143228637104351</v>
      </c>
      <c r="F173" s="4">
        <v>7.4698465232586178E-2</v>
      </c>
    </row>
    <row r="174" spans="2:6" x14ac:dyDescent="0.4">
      <c r="B174" s="4">
        <v>-8.1904162804837768E-2</v>
      </c>
      <c r="C174" s="4">
        <v>2.1339401449300085E-3</v>
      </c>
      <c r="D174" s="4">
        <v>-4.418804112591463E-2</v>
      </c>
      <c r="E174" s="4">
        <v>2.841351160678093E-2</v>
      </c>
      <c r="F174" s="4">
        <v>-1.6538437878702218E-2</v>
      </c>
    </row>
    <row r="175" spans="2:6" x14ac:dyDescent="0.4">
      <c r="B175" s="4">
        <v>4.771348256470162E-2</v>
      </c>
      <c r="C175" s="4">
        <v>3.1125615140513246E-2</v>
      </c>
      <c r="D175" s="4">
        <v>2.1117381766416678E-2</v>
      </c>
      <c r="E175" s="4">
        <v>7.3032610668924284E-3</v>
      </c>
      <c r="F175" s="4">
        <v>3.7112976884696704E-2</v>
      </c>
    </row>
    <row r="176" spans="2:6" x14ac:dyDescent="0.4">
      <c r="B176" s="4">
        <v>-1.4894721745499667E-2</v>
      </c>
      <c r="C176" s="4">
        <v>8.0450526791386572E-3</v>
      </c>
      <c r="D176" s="4">
        <v>2.0128290838519632E-2</v>
      </c>
      <c r="E176" s="4">
        <v>-3.7472961821913918E-2</v>
      </c>
      <c r="F176" s="4">
        <v>-3.3902976054349526E-2</v>
      </c>
    </row>
    <row r="177" spans="2:6" x14ac:dyDescent="0.4">
      <c r="B177" s="4">
        <v>-8.4316675810512678E-2</v>
      </c>
      <c r="C177" s="4">
        <v>-1.2590576179634655E-2</v>
      </c>
      <c r="D177" s="4">
        <v>-5.4149077440844275E-2</v>
      </c>
      <c r="E177" s="4">
        <v>-9.8845115600136209E-3</v>
      </c>
      <c r="F177" s="4">
        <v>1.9298102062987845E-2</v>
      </c>
    </row>
    <row r="178" spans="2:6" x14ac:dyDescent="0.4">
      <c r="B178" s="4">
        <v>5.188230861510959E-2</v>
      </c>
      <c r="C178" s="4">
        <v>7.5797184493774192E-2</v>
      </c>
      <c r="D178" s="4">
        <v>3.5785614426477097E-2</v>
      </c>
      <c r="E178" s="4">
        <v>-2.1930662550045184E-3</v>
      </c>
      <c r="F178" s="4">
        <v>1.199914405044164E-2</v>
      </c>
    </row>
    <row r="179" spans="2:6" x14ac:dyDescent="0.4">
      <c r="B179" s="4">
        <v>7.7497047239508343E-2</v>
      </c>
      <c r="C179" s="4">
        <v>-5.0607649035216183E-3</v>
      </c>
      <c r="D179" s="4">
        <v>2.9571550456111699E-2</v>
      </c>
      <c r="E179" s="4">
        <v>-1.7873986389774204E-2</v>
      </c>
      <c r="F179" s="4">
        <v>-1.2250663649336184E-2</v>
      </c>
    </row>
    <row r="180" spans="2:6" x14ac:dyDescent="0.4">
      <c r="B180" s="4">
        <v>-6.3429350421133207E-3</v>
      </c>
      <c r="C180" s="4">
        <v>1.2108045517244292E-2</v>
      </c>
      <c r="D180" s="4">
        <v>3.7110142340614133E-2</v>
      </c>
      <c r="E180" s="4">
        <v>4.2956131813365592E-2</v>
      </c>
      <c r="F180" s="4">
        <v>2.0335182191505666E-2</v>
      </c>
    </row>
    <row r="181" spans="2:6" x14ac:dyDescent="0.4">
      <c r="B181" s="4">
        <v>6.9355276520473722E-3</v>
      </c>
      <c r="C181" s="4">
        <v>7.4086702346212896E-2</v>
      </c>
      <c r="D181" s="4">
        <v>4.926969914666194E-2</v>
      </c>
      <c r="E181" s="4">
        <v>1.0699726148541929E-3</v>
      </c>
      <c r="F181" s="4">
        <v>-6.3879547106552052E-3</v>
      </c>
    </row>
    <row r="182" spans="2:6" x14ac:dyDescent="0.4">
      <c r="B182" s="4">
        <v>3.9486673760842861E-4</v>
      </c>
      <c r="C182" s="4">
        <v>4.5605227599146002E-2</v>
      </c>
      <c r="D182" s="4">
        <v>-3.5917341941197556E-2</v>
      </c>
      <c r="E182" s="4">
        <v>3.7882358306559658E-2</v>
      </c>
      <c r="F182" s="4">
        <v>-1.214606671158848E-2</v>
      </c>
    </row>
    <row r="183" spans="2:6" x14ac:dyDescent="0.4">
      <c r="B183" s="4">
        <v>3.4838078387789032E-2</v>
      </c>
      <c r="C183" s="4">
        <v>-3.1310662376293186E-3</v>
      </c>
      <c r="D183" s="4">
        <v>1.4815595062000636E-2</v>
      </c>
      <c r="E183" s="4">
        <v>3.8551355370228572E-2</v>
      </c>
      <c r="F183" s="4">
        <v>-4.3318656751369429E-2</v>
      </c>
    </row>
    <row r="184" spans="2:6" x14ac:dyDescent="0.4">
      <c r="B184" s="4">
        <v>3.1215526508286224E-3</v>
      </c>
      <c r="C184" s="4">
        <v>0.16577492463753801</v>
      </c>
      <c r="D184" s="4">
        <v>1.1635730104819272E-2</v>
      </c>
      <c r="E184" s="4">
        <v>3.7646693483780094E-2</v>
      </c>
      <c r="F184" s="4">
        <v>1.7329954547297036E-2</v>
      </c>
    </row>
    <row r="185" spans="2:6" x14ac:dyDescent="0.4">
      <c r="B185" s="4">
        <v>-3.7407079420186048E-2</v>
      </c>
      <c r="C185" s="4">
        <v>-2.2182457717579762E-2</v>
      </c>
      <c r="D185" s="4">
        <v>-7.9573771273152953E-3</v>
      </c>
      <c r="E185" s="4">
        <v>-5.774164356092292E-3</v>
      </c>
      <c r="F185" s="4">
        <v>9.404994085700143E-3</v>
      </c>
    </row>
    <row r="186" spans="2:6" x14ac:dyDescent="0.4">
      <c r="B186" s="4">
        <v>-4.850611360652228E-2</v>
      </c>
      <c r="C186" s="4">
        <v>-0.13130109819940741</v>
      </c>
      <c r="D186" s="4">
        <v>-5.1015994924718568E-2</v>
      </c>
      <c r="E186" s="4">
        <v>-0.10915474782651592</v>
      </c>
      <c r="F186" s="4">
        <v>-5.8706413397615523E-2</v>
      </c>
    </row>
    <row r="187" spans="2:6" x14ac:dyDescent="0.4">
      <c r="B187" s="4">
        <v>6.4404483210097436E-3</v>
      </c>
      <c r="C187" s="4">
        <v>4.5380177018027835E-3</v>
      </c>
      <c r="D187" s="4">
        <v>-3.3319442153592907E-2</v>
      </c>
      <c r="E187" s="4">
        <v>6.6946472354790267E-3</v>
      </c>
      <c r="F187" s="4">
        <v>2.0013175775744612E-2</v>
      </c>
    </row>
    <row r="188" spans="2:6" x14ac:dyDescent="0.4">
      <c r="B188" s="4">
        <v>-0.10682477875462833</v>
      </c>
      <c r="C188" s="4">
        <v>-7.3377420145379235E-2</v>
      </c>
      <c r="D188" s="4">
        <v>-6.5140369124994435E-2</v>
      </c>
      <c r="E188" s="4">
        <v>-6.1383332411628723E-2</v>
      </c>
      <c r="F188" s="4">
        <v>-8.8403765364271445E-3</v>
      </c>
    </row>
    <row r="189" spans="2:6" x14ac:dyDescent="0.4">
      <c r="B189" s="4">
        <v>5.8083996081959535E-2</v>
      </c>
      <c r="C189" s="4">
        <v>8.2133854197584164E-2</v>
      </c>
      <c r="D189" s="4">
        <v>6.8242520959081537E-2</v>
      </c>
      <c r="E189" s="4">
        <v>9.6255926935297595E-2</v>
      </c>
      <c r="F189" s="4">
        <v>0.10217844695387808</v>
      </c>
    </row>
    <row r="190" spans="2:6" x14ac:dyDescent="0.4">
      <c r="B190" s="4">
        <v>1.5435051757687401E-2</v>
      </c>
      <c r="C190" s="4">
        <v>-4.4226858420878101E-3</v>
      </c>
      <c r="D190" s="4">
        <v>-3.0778572407467591E-2</v>
      </c>
      <c r="E190" s="4">
        <v>-1.764457519802826E-2</v>
      </c>
      <c r="F190" s="4">
        <v>5.6385679531697358E-4</v>
      </c>
    </row>
    <row r="191" spans="2:6" x14ac:dyDescent="0.4">
      <c r="B191" s="4">
        <v>2.5829292198182151E-2</v>
      </c>
      <c r="C191" s="4">
        <v>4.8007867819486884E-2</v>
      </c>
      <c r="D191" s="4">
        <v>1.7153725921709797E-2</v>
      </c>
      <c r="E191" s="4">
        <v>-5.2387351778105662E-3</v>
      </c>
      <c r="F191" s="4">
        <v>4.0985310717479295E-3</v>
      </c>
    </row>
    <row r="192" spans="2:6" x14ac:dyDescent="0.4">
      <c r="B192" s="4">
        <v>-1.0628864417256389E-2</v>
      </c>
      <c r="C192" s="4">
        <v>6.6344432070890779E-3</v>
      </c>
      <c r="D192" s="4">
        <v>-1.5216292983346966E-2</v>
      </c>
      <c r="E192" s="4">
        <v>2.079226036793283E-2</v>
      </c>
      <c r="F192" s="4">
        <v>-1.0804814033129091E-2</v>
      </c>
    </row>
    <row r="193" spans="2:6" x14ac:dyDescent="0.4">
      <c r="B193" s="4">
        <v>4.1895346039934756E-4</v>
      </c>
      <c r="C193" s="4">
        <v>3.7440025630724377E-2</v>
      </c>
      <c r="D193" s="4">
        <v>1.8974251997045012E-4</v>
      </c>
      <c r="E193" s="4">
        <v>1.3111706238784014E-2</v>
      </c>
      <c r="F193" s="4">
        <v>2.3871687866580529E-2</v>
      </c>
    </row>
    <row r="194" spans="2:6" x14ac:dyDescent="0.4">
      <c r="B194" s="4">
        <v>4.0349402343417565E-2</v>
      </c>
      <c r="C194" s="4">
        <v>-5.1700647488691067E-3</v>
      </c>
      <c r="D194" s="4">
        <v>3.299299102370512E-2</v>
      </c>
      <c r="E194" s="4">
        <v>2.1683506883817344E-2</v>
      </c>
      <c r="F194" s="4">
        <v>7.6327578449651462E-2</v>
      </c>
    </row>
    <row r="195" spans="2:6" x14ac:dyDescent="0.4">
      <c r="B195" s="4">
        <v>-3.2796527864847033E-2</v>
      </c>
      <c r="C195" s="4">
        <v>3.2125245382457958E-2</v>
      </c>
      <c r="D195" s="4">
        <v>-5.9290062263716636E-2</v>
      </c>
      <c r="E195" s="4">
        <v>-5.4175734102024586E-2</v>
      </c>
      <c r="F195" s="4">
        <v>1.0832208329360431E-2</v>
      </c>
    </row>
    <row r="196" spans="2:6" x14ac:dyDescent="0.4">
      <c r="B196" s="4">
        <v>9.2680167787230261E-2</v>
      </c>
      <c r="C196" s="4">
        <v>5.5353491174544196E-2</v>
      </c>
      <c r="D196" s="4">
        <v>8.3912827381239827E-2</v>
      </c>
      <c r="E196" s="4">
        <v>0.14807068846541638</v>
      </c>
      <c r="F196" s="4">
        <v>1.7396981662931143E-3</v>
      </c>
    </row>
    <row r="197" spans="2:6" x14ac:dyDescent="0.4">
      <c r="B197" s="4">
        <v>4.1490180919113634E-2</v>
      </c>
      <c r="C197" s="4">
        <v>-3.4872106474957566E-2</v>
      </c>
      <c r="D197" s="4">
        <v>4.2052028991722626E-2</v>
      </c>
      <c r="E197" s="4">
        <v>2.4466617612281201E-2</v>
      </c>
      <c r="F197" s="4">
        <v>-3.1554348579716806E-3</v>
      </c>
    </row>
    <row r="198" spans="2:6" x14ac:dyDescent="0.4">
      <c r="B198" s="4">
        <v>9.7096428151704314E-2</v>
      </c>
      <c r="C198" s="4">
        <v>3.4181724557343404E-2</v>
      </c>
      <c r="D198" s="4">
        <v>3.2938272466153537E-2</v>
      </c>
      <c r="E198" s="4">
        <v>4.9643582712880781E-2</v>
      </c>
      <c r="F198" s="4">
        <v>5.913625899709362E-2</v>
      </c>
    </row>
    <row r="199" spans="2:6" x14ac:dyDescent="0.4">
      <c r="B199" s="4">
        <v>8.2804811363824116E-2</v>
      </c>
      <c r="C199" s="4">
        <v>4.4051059319420327E-2</v>
      </c>
      <c r="D199" s="4">
        <v>8.3729825198155028E-2</v>
      </c>
      <c r="E199" s="4">
        <v>-3.3788689762112745E-2</v>
      </c>
      <c r="F199" s="4">
        <v>1.363711599902756E-2</v>
      </c>
    </row>
    <row r="200" spans="2:6" x14ac:dyDescent="0.4">
      <c r="B200" s="4">
        <v>3.2416538786248422E-2</v>
      </c>
      <c r="C200" s="4">
        <v>4.9355401981023457E-3</v>
      </c>
      <c r="D200" s="4">
        <v>0.12323219747774466</v>
      </c>
      <c r="E200" s="4">
        <v>0.11730353432856766</v>
      </c>
      <c r="F200" s="4">
        <v>-3.8919114391074905E-3</v>
      </c>
    </row>
    <row r="201" spans="2:6" x14ac:dyDescent="0.4">
      <c r="B201" s="4">
        <v>8.9316455788299831E-2</v>
      </c>
      <c r="C201" s="4">
        <v>2.3659876934948129E-2</v>
      </c>
      <c r="D201" s="4">
        <v>5.1347332376269816E-2</v>
      </c>
      <c r="E201" s="4">
        <v>5.2121621626816203E-2</v>
      </c>
      <c r="F201" s="4">
        <v>-1.0053418462807018E-2</v>
      </c>
    </row>
    <row r="202" spans="2:6" x14ac:dyDescent="0.4">
      <c r="B202" s="4">
        <v>0.10674687475337657</v>
      </c>
      <c r="C202" s="4">
        <v>0.10077413840928724</v>
      </c>
      <c r="D202" s="4">
        <v>-1.7469048269236811E-3</v>
      </c>
      <c r="E202" s="4">
        <v>-3.5762689706618757E-2</v>
      </c>
      <c r="F202" s="4">
        <v>-3.3079858942513807E-2</v>
      </c>
    </row>
    <row r="203" spans="2:6" x14ac:dyDescent="0.4">
      <c r="B203" s="4">
        <v>0.14274959954013813</v>
      </c>
      <c r="C203" s="4">
        <v>3.0985332570401657E-2</v>
      </c>
      <c r="D203" s="4">
        <v>0.13148195775370705</v>
      </c>
      <c r="E203" s="4">
        <v>0.10236512987915267</v>
      </c>
      <c r="F203" s="4">
        <v>4.3438408698902052E-2</v>
      </c>
    </row>
    <row r="204" spans="2:6" x14ac:dyDescent="0.4">
      <c r="B204" s="4">
        <v>1.2987736157067159E-2</v>
      </c>
      <c r="C204" s="4">
        <v>1.4734910654725925E-2</v>
      </c>
      <c r="D204" s="4">
        <v>0.10404982999973729</v>
      </c>
      <c r="E204" s="4">
        <v>7.490204000207909E-2</v>
      </c>
      <c r="F204" s="4">
        <v>6.6295451407575326E-2</v>
      </c>
    </row>
    <row r="205" spans="2:6" x14ac:dyDescent="0.4">
      <c r="B205" s="4">
        <v>0.14939501278603304</v>
      </c>
      <c r="C205" s="4">
        <v>5.7383841606306073E-2</v>
      </c>
      <c r="D205" s="4">
        <v>9.6637261223290277E-2</v>
      </c>
      <c r="E205" s="4">
        <v>-4.1464380484525484E-2</v>
      </c>
      <c r="F205" s="4">
        <v>4.9391226466943119E-2</v>
      </c>
    </row>
    <row r="206" spans="2:6" x14ac:dyDescent="0.4">
      <c r="B206" s="4">
        <v>3.750679918352888E-2</v>
      </c>
      <c r="C206" s="4">
        <v>2.7234302519577393E-2</v>
      </c>
      <c r="D206" s="4">
        <v>-3.1934951464091102E-2</v>
      </c>
      <c r="E206" s="4">
        <v>8.2349716429770095E-4</v>
      </c>
      <c r="F206" s="4">
        <v>5.3903616176597859E-3</v>
      </c>
    </row>
    <row r="207" spans="2:6" x14ac:dyDescent="0.4">
      <c r="B207" s="4">
        <v>5.3097107734275173E-2</v>
      </c>
      <c r="C207" s="4">
        <v>0.11369556691804064</v>
      </c>
      <c r="D207" s="4">
        <v>5.6404848657946725E-2</v>
      </c>
      <c r="E207" s="4">
        <v>0.11273482249799456</v>
      </c>
      <c r="F207" s="4">
        <v>7.2145338847397253E-2</v>
      </c>
    </row>
    <row r="208" spans="2:6" x14ac:dyDescent="0.4">
      <c r="B208" s="4">
        <v>3.3495342031755262E-2</v>
      </c>
      <c r="C208" s="4">
        <v>0.19434050316478368</v>
      </c>
      <c r="D208" s="4">
        <v>3.8972847187955503E-2</v>
      </c>
      <c r="E208" s="4">
        <v>8.5994579303507845E-2</v>
      </c>
      <c r="F208" s="4">
        <v>5.3505275570039368E-2</v>
      </c>
    </row>
    <row r="209" spans="2:6" x14ac:dyDescent="0.4">
      <c r="B209" s="4">
        <v>0.12712019114543094</v>
      </c>
      <c r="C209" s="4">
        <v>3.7305053190508052E-2</v>
      </c>
      <c r="D209" s="4">
        <v>7.1121039610701597E-2</v>
      </c>
      <c r="E209" s="4">
        <v>5.7208397907537518E-2</v>
      </c>
      <c r="F209" s="4">
        <v>-1.4862920862453778E-2</v>
      </c>
    </row>
    <row r="210" spans="2:6" x14ac:dyDescent="0.4">
      <c r="B210" s="4">
        <v>-0.17170567562994596</v>
      </c>
      <c r="C210" s="4">
        <v>-6.6600534874950252E-3</v>
      </c>
      <c r="D210" s="4">
        <v>-6.4495527951984488E-2</v>
      </c>
      <c r="E210" s="4">
        <v>-8.5477286601977787E-2</v>
      </c>
      <c r="F210" s="4">
        <v>4.7281008382333609E-2</v>
      </c>
    </row>
    <row r="211" spans="2:6" x14ac:dyDescent="0.4">
      <c r="B211" s="4">
        <v>3.9523060904833152E-2</v>
      </c>
      <c r="C211" s="4">
        <v>9.6704065605464171E-2</v>
      </c>
      <c r="D211" s="4">
        <v>5.2166515770265147E-2</v>
      </c>
      <c r="E211" s="4">
        <v>7.7175975965645308E-2</v>
      </c>
      <c r="F211" s="4">
        <v>1.2131555366437006E-2</v>
      </c>
    </row>
    <row r="212" spans="2:6" x14ac:dyDescent="0.4">
      <c r="B212" s="4">
        <v>-7.7137117657686679E-3</v>
      </c>
      <c r="C212" s="4">
        <v>0.12414058791790032</v>
      </c>
      <c r="D212" s="4">
        <v>-1.4286074677696846E-2</v>
      </c>
      <c r="E212" s="4">
        <v>-9.0139983022367587E-2</v>
      </c>
      <c r="F212" s="4">
        <v>-5.5709551494191253E-2</v>
      </c>
    </row>
    <row r="213" spans="2:6" x14ac:dyDescent="0.4">
      <c r="B213" s="4">
        <v>0.16356598956449206</v>
      </c>
      <c r="C213" s="4">
        <v>8.6992852053628181E-2</v>
      </c>
      <c r="D213" s="4">
        <v>0.12385228088679193</v>
      </c>
      <c r="E213" s="4">
        <v>6.0870484375907752E-2</v>
      </c>
      <c r="F213" s="4">
        <v>7.0495206454713411E-2</v>
      </c>
    </row>
    <row r="214" spans="2:6" x14ac:dyDescent="0.4">
      <c r="B214" s="4">
        <v>-6.1258151277500457E-2</v>
      </c>
      <c r="C214" s="4">
        <v>2.461154443077224E-2</v>
      </c>
      <c r="D214" s="4">
        <v>-4.275426087846701E-2</v>
      </c>
      <c r="E214" s="4">
        <v>-8.7574631579711112E-2</v>
      </c>
      <c r="F214" s="4">
        <v>-8.9831368746455698E-2</v>
      </c>
    </row>
    <row r="215" spans="2:6" x14ac:dyDescent="0.4">
      <c r="B215" s="4">
        <v>-5.1193051502768953E-3</v>
      </c>
      <c r="C215" s="4">
        <v>-0.14320474284061105</v>
      </c>
      <c r="D215" s="4">
        <v>9.119019982985593E-3</v>
      </c>
      <c r="E215" s="4">
        <v>2.0355168360006344E-2</v>
      </c>
      <c r="F215" s="4">
        <v>5.4312951705226577E-2</v>
      </c>
    </row>
    <row r="216" spans="2:6" x14ac:dyDescent="0.4">
      <c r="B216" s="4">
        <v>8.8812129555048747E-2</v>
      </c>
      <c r="C216" s="4">
        <v>6.4163642733743462E-2</v>
      </c>
      <c r="D216" s="4">
        <v>7.7958515609194798E-2</v>
      </c>
      <c r="E216" s="4">
        <v>3.5664625339854331E-2</v>
      </c>
      <c r="F216" s="4">
        <v>2.2378019681472159E-2</v>
      </c>
    </row>
    <row r="217" spans="2:6" x14ac:dyDescent="0.4">
      <c r="B217" s="4">
        <v>4.9090863716737708E-3</v>
      </c>
      <c r="C217" s="4">
        <v>7.0859441240581064E-2</v>
      </c>
      <c r="D217" s="4">
        <v>1.1811407409008063E-2</v>
      </c>
      <c r="E217" s="4">
        <v>5.0994484644129749E-2</v>
      </c>
      <c r="F217" s="4">
        <v>-2.6394869915653263E-2</v>
      </c>
    </row>
    <row r="218" spans="2:6" x14ac:dyDescent="0.4">
      <c r="B218" s="4">
        <v>-7.4065442790734515E-2</v>
      </c>
      <c r="C218" s="4">
        <v>0.14912718898468746</v>
      </c>
      <c r="D218" s="4">
        <v>1.3667325825850308E-2</v>
      </c>
      <c r="E218" s="4">
        <v>0.10771196244830519</v>
      </c>
      <c r="F218" s="4">
        <v>0.12388687711881066</v>
      </c>
    </row>
    <row r="219" spans="2:6" x14ac:dyDescent="0.4">
      <c r="B219" s="4">
        <v>-5.257668636142155E-2</v>
      </c>
      <c r="C219" s="4">
        <v>1.7750085725718262E-2</v>
      </c>
      <c r="D219" s="4">
        <v>-3.2063847207433195E-2</v>
      </c>
      <c r="E219" s="4">
        <v>0.11435304439945219</v>
      </c>
      <c r="F219" s="4">
        <v>3.4498618878002214E-2</v>
      </c>
    </row>
    <row r="220" spans="2:6" x14ac:dyDescent="0.4">
      <c r="B220" s="4">
        <v>4.7004136579523334E-2</v>
      </c>
      <c r="C220" s="4">
        <v>0.10393652163418403</v>
      </c>
      <c r="D220" s="4">
        <v>3.648788028657813E-2</v>
      </c>
      <c r="E220" s="4">
        <v>4.9113901211178944E-2</v>
      </c>
      <c r="F220" s="4">
        <v>2.5838517268557834E-2</v>
      </c>
    </row>
    <row r="221" spans="2:6" x14ac:dyDescent="0.4">
      <c r="B221" s="4">
        <v>4.5655360595652939E-3</v>
      </c>
      <c r="C221" s="4">
        <v>0.14609563859671681</v>
      </c>
      <c r="D221" s="4">
        <v>-6.9237441139355276E-3</v>
      </c>
      <c r="E221" s="4">
        <v>6.4687982176191219E-2</v>
      </c>
      <c r="F221" s="4">
        <v>-9.8540071987037892E-3</v>
      </c>
    </row>
    <row r="222" spans="2:6" x14ac:dyDescent="0.4">
      <c r="B222" s="4">
        <v>-3.3079822770618779E-2</v>
      </c>
      <c r="C222" s="4">
        <v>-1.8422131825646985E-3</v>
      </c>
      <c r="D222" s="4">
        <v>-3.8976203474648995E-2</v>
      </c>
      <c r="E222" s="4">
        <v>5.5090605344785715E-2</v>
      </c>
      <c r="F222" s="4">
        <v>4.8306119131763274E-3</v>
      </c>
    </row>
    <row r="223" spans="2:6" x14ac:dyDescent="0.4">
      <c r="B223" s="4">
        <v>6.346353428793973E-2</v>
      </c>
      <c r="C223" s="4">
        <v>-7.6970443301282609E-2</v>
      </c>
      <c r="D223" s="4">
        <v>5.2519753946262786E-2</v>
      </c>
      <c r="E223" s="4">
        <v>3.3818229096331982E-2</v>
      </c>
      <c r="F223" s="4">
        <v>4.973242591513409E-2</v>
      </c>
    </row>
    <row r="224" spans="2:6" x14ac:dyDescent="0.4">
      <c r="B224" s="4">
        <v>3.9117994116759043E-2</v>
      </c>
      <c r="C224" s="4">
        <v>-3.5658439685680651E-2</v>
      </c>
      <c r="D224" s="4">
        <v>6.582877375854479E-2</v>
      </c>
      <c r="E224" s="4">
        <v>2.0522335608569892E-2</v>
      </c>
      <c r="F224" s="4">
        <v>4.5739556927888933E-2</v>
      </c>
    </row>
    <row r="225" spans="2:6" x14ac:dyDescent="0.4">
      <c r="B225" s="4">
        <v>3.9313881637861627E-2</v>
      </c>
      <c r="C225" s="4">
        <v>0.11743703330698452</v>
      </c>
      <c r="D225" s="4">
        <v>2.7266146873159966E-2</v>
      </c>
      <c r="E225" s="4">
        <v>-2.0828859861753844E-2</v>
      </c>
      <c r="F225" s="4">
        <v>3.7942727624917842E-2</v>
      </c>
    </row>
    <row r="226" spans="2:6" x14ac:dyDescent="0.4">
      <c r="B226" s="4">
        <v>-4.2217141556699346E-2</v>
      </c>
      <c r="C226" s="4">
        <v>-3.6011141571101662E-2</v>
      </c>
      <c r="D226" s="4">
        <v>1.5310311565798552E-2</v>
      </c>
      <c r="E226" s="4">
        <v>5.003083927594932E-2</v>
      </c>
      <c r="F226" s="4">
        <v>-2.2262196487470721E-2</v>
      </c>
    </row>
    <row r="227" spans="2:6" x14ac:dyDescent="0.4">
      <c r="B227" s="4">
        <v>-0.19366776072515146</v>
      </c>
      <c r="C227" s="4">
        <v>-7.8016839538566515E-2</v>
      </c>
      <c r="D227" s="4">
        <v>-0.1947372971544766</v>
      </c>
      <c r="E227" s="4">
        <v>-0.24250885836726671</v>
      </c>
      <c r="F227" s="4">
        <v>-0.2394507215403946</v>
      </c>
    </row>
    <row r="228" spans="2:6" x14ac:dyDescent="0.4">
      <c r="B228" s="4">
        <v>-0.10165955116739245</v>
      </c>
      <c r="C228" s="4">
        <v>3.9156096150959142E-2</v>
      </c>
      <c r="D228" s="4">
        <v>-5.5774962462038391E-2</v>
      </c>
      <c r="E228" s="4">
        <v>-4.6130753282126923E-2</v>
      </c>
      <c r="F228" s="4">
        <v>-8.9336105386513945E-2</v>
      </c>
    </row>
    <row r="229" spans="2:6" x14ac:dyDescent="0.4">
      <c r="B229" s="4">
        <v>1.9483601832303681E-2</v>
      </c>
      <c r="C229" s="4">
        <v>1.2862766033468353E-2</v>
      </c>
      <c r="D229" s="4">
        <v>1.8125149418743918E-2</v>
      </c>
      <c r="E229" s="4">
        <v>0.11488155239969455</v>
      </c>
      <c r="F229" s="4">
        <v>6.7102154342120968E-2</v>
      </c>
    </row>
    <row r="230" spans="2:6" x14ac:dyDescent="0.4">
      <c r="B230" s="4">
        <v>-0.12954838184825221</v>
      </c>
      <c r="C230" s="4">
        <v>5.2442965398099055E-2</v>
      </c>
      <c r="D230" s="4">
        <v>-6.0295336777173816E-2</v>
      </c>
      <c r="E230" s="4">
        <v>-6.5869864501723148E-3</v>
      </c>
      <c r="F230" s="4">
        <v>4.1009713463161498E-2</v>
      </c>
    </row>
    <row r="231" spans="2:6" x14ac:dyDescent="0.4">
      <c r="B231" s="4">
        <v>0.14778396715984685</v>
      </c>
      <c r="C231" s="4">
        <v>7.2796362649903953E-2</v>
      </c>
      <c r="D231" s="4">
        <v>5.8567917005114697E-2</v>
      </c>
      <c r="E231" s="4">
        <v>-3.6872602669813402E-3</v>
      </c>
      <c r="F231" s="4">
        <v>4.0115503642542391E-2</v>
      </c>
    </row>
    <row r="232" spans="2:6" x14ac:dyDescent="0.4">
      <c r="B232" s="4">
        <v>-9.4518777605328706E-4</v>
      </c>
      <c r="C232" s="4">
        <v>7.2646204160280295E-2</v>
      </c>
      <c r="D232" s="4">
        <v>-1.6428836264620234E-2</v>
      </c>
      <c r="E232" s="4">
        <v>4.6699555174669422E-2</v>
      </c>
      <c r="F232" s="4">
        <v>-3.4970005461544953E-2</v>
      </c>
    </row>
    <row r="233" spans="2:6" x14ac:dyDescent="0.4">
      <c r="B233" s="4">
        <v>-1.6713287789978507E-2</v>
      </c>
      <c r="C233" s="4">
        <v>1.0342961067890179E-2</v>
      </c>
      <c r="D233" s="4">
        <v>-6.5382657686133836E-3</v>
      </c>
      <c r="E233" s="4">
        <v>2.6473870787329812E-2</v>
      </c>
      <c r="F233" s="4">
        <v>8.1590009149540167E-3</v>
      </c>
    </row>
    <row r="234" spans="2:6" x14ac:dyDescent="0.4">
      <c r="B234" s="4">
        <v>-1.1747462052296735E-2</v>
      </c>
      <c r="C234" s="4">
        <v>-4.6229468766658413E-2</v>
      </c>
      <c r="D234" s="4">
        <v>-3.2830528152420005E-2</v>
      </c>
      <c r="E234" s="4">
        <v>-2.9115063306595534E-2</v>
      </c>
      <c r="F234" s="4">
        <v>7.6187216766589972E-3</v>
      </c>
    </row>
    <row r="235" spans="2:6" x14ac:dyDescent="0.4">
      <c r="B235" s="4">
        <v>2.0499052912352996E-3</v>
      </c>
      <c r="C235" s="4">
        <v>-3.8430419410973742E-2</v>
      </c>
      <c r="D235" s="4">
        <v>1.049287041917874E-2</v>
      </c>
      <c r="E235" s="4">
        <v>-3.3063789359068743E-2</v>
      </c>
      <c r="F235" s="4">
        <v>4.4577563391179686E-2</v>
      </c>
    </row>
    <row r="236" spans="2:6" x14ac:dyDescent="0.4">
      <c r="B236" s="4">
        <v>8.7355220711089736E-3</v>
      </c>
      <c r="C236" s="4">
        <v>4.4823646895145682E-2</v>
      </c>
      <c r="D236" s="4">
        <v>-1.8990009301438932E-2</v>
      </c>
      <c r="E236" s="4">
        <v>9.7928119979476744E-3</v>
      </c>
      <c r="F236" s="4">
        <v>-4.0459198275643767E-3</v>
      </c>
    </row>
    <row r="237" spans="2:6" x14ac:dyDescent="0.4">
      <c r="B237" s="4">
        <v>-7.2360995087688397E-3</v>
      </c>
      <c r="C237" s="4">
        <v>-7.8550836765516691E-2</v>
      </c>
      <c r="D237" s="4">
        <v>-2.3525058711130885E-2</v>
      </c>
      <c r="E237" s="4">
        <v>-6.9775080195385877E-2</v>
      </c>
      <c r="F237" s="4">
        <v>-3.5091319811270061E-2</v>
      </c>
    </row>
    <row r="238" spans="2:6" x14ac:dyDescent="0.4">
      <c r="B238" s="4">
        <v>7.1404865719628188E-2</v>
      </c>
      <c r="C238" s="4">
        <v>4.2156798531504565E-2</v>
      </c>
      <c r="D238" s="4">
        <v>3.3364078205716345E-2</v>
      </c>
      <c r="E238" s="4">
        <v>4.7800575010985578E-2</v>
      </c>
      <c r="F238" s="4">
        <v>4.0905025607896904E-2</v>
      </c>
    </row>
    <row r="239" spans="2:6" x14ac:dyDescent="0.4">
      <c r="B239" s="4">
        <v>0.10028116786477274</v>
      </c>
      <c r="C239" s="4">
        <v>8.0144998965997985E-2</v>
      </c>
      <c r="D239" s="4">
        <v>0.10086865869068729</v>
      </c>
      <c r="E239" s="4">
        <v>7.6375956282136073E-2</v>
      </c>
      <c r="F239" s="4">
        <v>2.9276043259589157E-2</v>
      </c>
    </row>
    <row r="240" spans="2:6" x14ac:dyDescent="0.4">
      <c r="B240" s="4">
        <v>-6.2848328873147032E-3</v>
      </c>
      <c r="C240" s="4">
        <v>8.5132957823840782E-2</v>
      </c>
      <c r="D240" s="4">
        <v>1.7763124934029921E-2</v>
      </c>
      <c r="E240" s="4">
        <v>1.0882853592586198E-2</v>
      </c>
      <c r="F240" s="4">
        <v>-1.6451604892005169E-2</v>
      </c>
    </row>
    <row r="241" spans="2:6" x14ac:dyDescent="0.4">
      <c r="B241" s="4">
        <v>2.9572581635621178E-2</v>
      </c>
      <c r="C241" s="4">
        <v>5.7168684730239455E-3</v>
      </c>
      <c r="D241" s="4">
        <v>-2.4998576319560937E-3</v>
      </c>
      <c r="E241" s="4">
        <v>-1.7973524282330205E-2</v>
      </c>
      <c r="F241" s="4">
        <v>1.530744000745984E-2</v>
      </c>
    </row>
    <row r="242" spans="2:6" x14ac:dyDescent="0.4">
      <c r="B242" s="4">
        <v>-4.8972212533149567E-2</v>
      </c>
      <c r="C242" s="4">
        <v>2.9512214803494186E-3</v>
      </c>
      <c r="D242" s="4">
        <v>-2.9310404652816101E-2</v>
      </c>
      <c r="E242" s="4">
        <v>0.10726047281976656</v>
      </c>
      <c r="F242" s="4">
        <v>7.2430222399557626E-2</v>
      </c>
    </row>
    <row r="243" spans="2:6" x14ac:dyDescent="0.4">
      <c r="B243" s="4">
        <v>1.1417872492518941E-3</v>
      </c>
      <c r="C243" s="4">
        <v>1.9148111223767691E-2</v>
      </c>
      <c r="D243" s="4">
        <v>1.9262538942727666E-2</v>
      </c>
      <c r="E243" s="4">
        <v>-2.626104410847745E-2</v>
      </c>
      <c r="F243" s="4">
        <v>-3.1345834409105169E-2</v>
      </c>
    </row>
    <row r="244" spans="2:6" x14ac:dyDescent="0.4">
      <c r="B244" s="4">
        <v>-1.900050248946359E-2</v>
      </c>
      <c r="C244" s="4">
        <v>-3.5551995143749113E-2</v>
      </c>
      <c r="D244" s="4">
        <v>-8.844319826697861E-3</v>
      </c>
      <c r="E244" s="4">
        <v>6.3445965551786705E-3</v>
      </c>
      <c r="F244" s="4">
        <v>2.136458199829501E-2</v>
      </c>
    </row>
    <row r="245" spans="2:6" x14ac:dyDescent="0.4">
      <c r="B245" s="4">
        <v>4.8681609267683876E-2</v>
      </c>
      <c r="C245" s="4">
        <v>-1.6275635676610764E-3</v>
      </c>
      <c r="D245" s="4">
        <v>2.9964626421656058E-2</v>
      </c>
      <c r="E245" s="4">
        <v>1.4016055988193957E-2</v>
      </c>
      <c r="F245" s="4">
        <v>5.2026236334456896E-2</v>
      </c>
    </row>
    <row r="246" spans="2:6" x14ac:dyDescent="0.4">
      <c r="B246" s="4">
        <v>-3.6000098453239003E-2</v>
      </c>
      <c r="C246" s="4">
        <v>-5.8306958529896778E-2</v>
      </c>
      <c r="D246" s="4">
        <v>-6.906807191136119E-2</v>
      </c>
      <c r="E246" s="4">
        <v>-7.220487222110776E-2</v>
      </c>
      <c r="F246" s="4">
        <v>3.7004858116506688E-2</v>
      </c>
    </row>
    <row r="247" spans="2:6" x14ac:dyDescent="0.4">
      <c r="B247" s="4">
        <v>7.4167029403180346E-2</v>
      </c>
      <c r="C247" s="4">
        <v>-4.5832284297332535E-2</v>
      </c>
      <c r="D247" s="4">
        <v>0.1401727805570811</v>
      </c>
      <c r="E247" s="4">
        <v>8.126015536585339E-3</v>
      </c>
      <c r="F247" s="4">
        <v>-4.6084341793980214E-3</v>
      </c>
    </row>
    <row r="248" spans="2:6" x14ac:dyDescent="0.4">
      <c r="B248" s="4">
        <v>9.6862511906953178E-2</v>
      </c>
      <c r="C248" s="4">
        <v>0.12455772291783389</v>
      </c>
      <c r="D248" s="4">
        <v>0.12101818798794302</v>
      </c>
      <c r="E248" s="4">
        <v>0.14070685887941861</v>
      </c>
      <c r="F248" s="4">
        <v>8.6897319390418504E-2</v>
      </c>
    </row>
    <row r="249" spans="2:6" x14ac:dyDescent="0.4">
      <c r="B249" s="4">
        <v>-1.2727113948785203E-2</v>
      </c>
      <c r="C249" s="4">
        <v>-7.1499138463010981E-2</v>
      </c>
      <c r="D249" s="4">
        <v>-2.3860328556469198E-3</v>
      </c>
      <c r="E249" s="4">
        <v>-2.3549571714145692E-2</v>
      </c>
      <c r="F249" s="4">
        <v>1.4222923383067953E-2</v>
      </c>
    </row>
    <row r="250" spans="2:6" x14ac:dyDescent="0.4">
      <c r="B250" s="4">
        <v>4.2739853123939207E-2</v>
      </c>
      <c r="C250" s="4">
        <v>6.1780400101604821E-2</v>
      </c>
      <c r="D250" s="4">
        <v>1.7283853310047453E-3</v>
      </c>
      <c r="E250" s="4">
        <v>-5.4106830409212546E-3</v>
      </c>
      <c r="F250" s="4">
        <v>-2.9249345537627094E-3</v>
      </c>
    </row>
    <row r="251" spans="2:6" x14ac:dyDescent="0.4">
      <c r="B251" s="4">
        <v>-4.8152320223019622E-2</v>
      </c>
      <c r="C251" s="4">
        <v>-2.656113248550054E-2</v>
      </c>
      <c r="D251" s="4">
        <v>-5.2949216915321604E-2</v>
      </c>
      <c r="E251" s="4">
        <v>-9.9446326042700095E-2</v>
      </c>
      <c r="F251" s="4">
        <v>-2.3747955879560811E-2</v>
      </c>
    </row>
    <row r="252" spans="2:6" x14ac:dyDescent="0.4">
      <c r="B252" s="4">
        <v>9.7638163964400684E-2</v>
      </c>
      <c r="C252" s="4">
        <v>4.9753520561575525E-2</v>
      </c>
      <c r="D252" s="4">
        <v>5.2702487546813261E-2</v>
      </c>
      <c r="E252" s="4">
        <v>5.2006161671672706E-2</v>
      </c>
      <c r="F252" s="4">
        <v>1.963862122966371E-2</v>
      </c>
    </row>
    <row r="253" spans="2:6" x14ac:dyDescent="0.4">
      <c r="B253" s="4">
        <v>0.18386181417848443</v>
      </c>
      <c r="C253" s="4">
        <v>-1.830250119095724E-3</v>
      </c>
      <c r="D253" s="4">
        <v>3.0504210760966495E-2</v>
      </c>
      <c r="E253" s="4">
        <v>9.6188991707268218E-2</v>
      </c>
      <c r="F253" s="4">
        <v>2.1498106549697745E-2</v>
      </c>
    </row>
    <row r="254" spans="2:6" x14ac:dyDescent="0.4">
      <c r="B254" s="4">
        <v>2.9296890049960663E-2</v>
      </c>
      <c r="C254" s="4">
        <v>-6.2036850846258658E-2</v>
      </c>
      <c r="D254" s="4">
        <v>-2.7391336360497358E-3</v>
      </c>
      <c r="E254" s="4">
        <v>6.6743820611869353E-3</v>
      </c>
      <c r="F254" s="4">
        <v>-6.7942327410439166E-2</v>
      </c>
    </row>
    <row r="255" spans="2:6" x14ac:dyDescent="0.4">
      <c r="B255" s="4">
        <v>-2.0608051815760836E-2</v>
      </c>
      <c r="C255" s="4">
        <v>-0.10913236860556955</v>
      </c>
      <c r="D255" s="4">
        <v>1.9295877926389972E-3</v>
      </c>
      <c r="E255" s="4">
        <v>-2.7654793326235567E-2</v>
      </c>
      <c r="F255" s="4">
        <v>1.3894861874618933E-2</v>
      </c>
    </row>
    <row r="256" spans="2:6" x14ac:dyDescent="0.4">
      <c r="B256" s="4">
        <v>9.1908267873666141E-2</v>
      </c>
      <c r="C256" s="4">
        <v>-0.21555584323021179</v>
      </c>
      <c r="D256" s="4">
        <v>-3.6556928322441326E-2</v>
      </c>
      <c r="E256" s="4">
        <v>-2.927780114771637E-2</v>
      </c>
      <c r="F256" s="4">
        <v>2.2551101450733843E-2</v>
      </c>
    </row>
    <row r="257" spans="2:6" x14ac:dyDescent="0.4">
      <c r="B257" s="4">
        <v>-7.1348369146213217E-2</v>
      </c>
      <c r="C257" s="4">
        <v>1.2542584297677805E-2</v>
      </c>
      <c r="D257" s="4">
        <v>-1.341166866789462E-2</v>
      </c>
      <c r="E257" s="4">
        <v>-6.6321587271974528E-2</v>
      </c>
      <c r="F257" s="4">
        <v>-2.144352336044663E-2</v>
      </c>
    </row>
    <row r="258" spans="2:6" x14ac:dyDescent="0.4">
      <c r="B258" s="4">
        <v>1.1728739322332456E-2</v>
      </c>
      <c r="C258" s="4">
        <v>0.133769883982892</v>
      </c>
      <c r="D258" s="4">
        <v>0.15363492840800433</v>
      </c>
      <c r="E258" s="4">
        <v>0.13885880892581967</v>
      </c>
      <c r="F258" s="4">
        <v>8.7637568316741285E-2</v>
      </c>
    </row>
    <row r="259" spans="2:6" x14ac:dyDescent="0.4">
      <c r="B259" s="4">
        <v>4.2032782475517817E-2</v>
      </c>
      <c r="C259" s="4">
        <v>-4.7800713911628857E-2</v>
      </c>
      <c r="D259" s="4">
        <v>1.7391388111433693E-2</v>
      </c>
      <c r="E259" s="4">
        <v>5.7795496148111081E-2</v>
      </c>
      <c r="F259" s="4">
        <v>-4.491663562887987E-3</v>
      </c>
    </row>
    <row r="260" spans="2:6" x14ac:dyDescent="0.4">
      <c r="B260" s="4">
        <v>7.0037642890790439E-2</v>
      </c>
      <c r="C260" s="4">
        <v>-1.3582243651692302E-2</v>
      </c>
      <c r="D260" s="4">
        <v>1.5075284371178953E-2</v>
      </c>
      <c r="E260" s="4">
        <v>4.2231651915684995E-2</v>
      </c>
      <c r="F260" s="4">
        <v>-2.3028219733234527E-3</v>
      </c>
    </row>
    <row r="261" spans="2:6" x14ac:dyDescent="0.4">
      <c r="B261" s="4">
        <v>-0.1610128979605944</v>
      </c>
      <c r="C261" s="4">
        <v>-0.10236226842100939</v>
      </c>
      <c r="D261" s="4">
        <v>-0.1139775573420555</v>
      </c>
      <c r="E261" s="4">
        <v>-5.4671461796710022E-2</v>
      </c>
      <c r="F261" s="4">
        <v>-9.6806564370851778E-2</v>
      </c>
    </row>
    <row r="262" spans="2:6" x14ac:dyDescent="0.4">
      <c r="B262" s="4">
        <v>-0.19451879229492042</v>
      </c>
      <c r="C262" s="4">
        <v>-0.17870636065282058</v>
      </c>
      <c r="D262" s="4">
        <v>-0.12526504627759305</v>
      </c>
      <c r="E262" s="4">
        <v>-9.3004441935872456E-2</v>
      </c>
      <c r="F262" s="4">
        <v>-4.8392942539028649E-2</v>
      </c>
    </row>
    <row r="263" spans="2:6" x14ac:dyDescent="0.4">
      <c r="B263" s="4">
        <v>0.12141913885531549</v>
      </c>
      <c r="C263" s="4">
        <v>0.21708504940844664</v>
      </c>
      <c r="D263" s="4">
        <v>5.8605987301530979E-2</v>
      </c>
      <c r="E263" s="4">
        <v>7.7685109371455341E-2</v>
      </c>
      <c r="F263" s="4">
        <v>-3.9875275822349411E-3</v>
      </c>
    </row>
    <row r="264" spans="2:6" x14ac:dyDescent="0.4">
      <c r="B264" s="4">
        <v>1.9689175904391204E-2</v>
      </c>
      <c r="C264" s="4">
        <v>-0.1280113838985453</v>
      </c>
      <c r="D264" s="4">
        <v>-2.0506495618358885E-2</v>
      </c>
      <c r="E264" s="4">
        <v>5.3021383261233651E-2</v>
      </c>
      <c r="F264" s="4">
        <v>6.2739890672962151E-2</v>
      </c>
    </row>
    <row r="265" spans="2:6" x14ac:dyDescent="0.4">
      <c r="B265" s="4">
        <v>-3.6848506654449553E-2</v>
      </c>
      <c r="C265" s="4">
        <v>4.5934231785187865E-2</v>
      </c>
      <c r="D265" s="4">
        <v>1.4839866002018917E-3</v>
      </c>
      <c r="E265" s="4">
        <v>-7.3563378447788555E-3</v>
      </c>
      <c r="F265" s="4">
        <v>2.6558150908553766E-2</v>
      </c>
    </row>
    <row r="266" spans="2:6" x14ac:dyDescent="0.4">
      <c r="B266" s="4">
        <v>2.6567764926080886E-2</v>
      </c>
      <c r="C266" s="4">
        <v>2.8038599987663695E-2</v>
      </c>
      <c r="D266" s="4">
        <v>5.424377019973483E-2</v>
      </c>
      <c r="E266" s="4">
        <v>3.7236657093175529E-2</v>
      </c>
      <c r="F266" s="4">
        <v>4.5792573753442423E-2</v>
      </c>
    </row>
    <row r="267" spans="2:6" x14ac:dyDescent="0.4">
      <c r="B267" s="4">
        <v>6.7671691301233156E-2</v>
      </c>
      <c r="C267" s="4">
        <v>0.11877405165334894</v>
      </c>
      <c r="D267" s="4">
        <v>6.5557625658085511E-2</v>
      </c>
      <c r="E267" s="4">
        <v>7.8031049950000209E-2</v>
      </c>
      <c r="F267" s="4">
        <v>6.6061369366116271E-2</v>
      </c>
    </row>
    <row r="268" spans="2:6" x14ac:dyDescent="0.4">
      <c r="B268" s="4">
        <v>-0.14399884472927652</v>
      </c>
      <c r="C268" s="4">
        <v>-6.4191769042718727E-2</v>
      </c>
      <c r="D268" s="4">
        <v>-4.9760519331346148E-2</v>
      </c>
      <c r="E268" s="4">
        <v>-5.3852470089768574E-2</v>
      </c>
      <c r="F268" s="4">
        <v>2.334796529657988E-2</v>
      </c>
    </row>
    <row r="269" spans="2:6" x14ac:dyDescent="0.4">
      <c r="B269" s="4">
        <v>3.4057917009805511E-2</v>
      </c>
      <c r="C269" s="4">
        <v>2.4598629726017795E-2</v>
      </c>
      <c r="D269" s="4">
        <v>2.6031070881040947E-3</v>
      </c>
      <c r="E269" s="4">
        <v>-1.3073588839331414E-2</v>
      </c>
      <c r="F269" s="4">
        <v>3.1565249566997662E-3</v>
      </c>
    </row>
    <row r="270" spans="2:6" x14ac:dyDescent="0.4">
      <c r="B270" s="4">
        <v>6.2496446189466412E-2</v>
      </c>
      <c r="C270" s="4">
        <v>-4.6013924900491845E-3</v>
      </c>
      <c r="D270" s="4">
        <v>3.9885203843897682E-2</v>
      </c>
      <c r="E270" s="4">
        <v>6.7887352835660471E-3</v>
      </c>
      <c r="F270" s="4">
        <v>3.9992199344306451E-2</v>
      </c>
    </row>
    <row r="271" spans="2:6" x14ac:dyDescent="0.4">
      <c r="B271" s="4">
        <v>-9.8038751506973318E-2</v>
      </c>
      <c r="C271" s="4">
        <v>-7.4686330636726472E-2</v>
      </c>
      <c r="D271" s="4">
        <v>-9.9727389475819439E-2</v>
      </c>
      <c r="E271" s="4">
        <v>-8.8048581759552769E-2</v>
      </c>
      <c r="F271" s="4">
        <v>-4.7664441285366468E-2</v>
      </c>
    </row>
    <row r="272" spans="2:6" x14ac:dyDescent="0.4">
      <c r="B272" s="4">
        <v>3.2804681332831168E-2</v>
      </c>
      <c r="C272" s="4">
        <v>3.0447110443525917E-2</v>
      </c>
      <c r="D272" s="4">
        <v>5.9039340577462317E-2</v>
      </c>
      <c r="E272" s="4">
        <v>0.1106424195675169</v>
      </c>
      <c r="F272" s="4">
        <v>4.5027926985681449E-2</v>
      </c>
    </row>
    <row r="273" spans="2:6" x14ac:dyDescent="0.4">
      <c r="B273" s="4">
        <v>1.260190532366785E-2</v>
      </c>
      <c r="C273" s="4">
        <v>-5.6817614790095318E-2</v>
      </c>
      <c r="D273" s="4">
        <v>-7.9216888655689918E-4</v>
      </c>
      <c r="E273" s="4">
        <v>2.5396261097000741E-2</v>
      </c>
      <c r="F273" s="4">
        <v>2.323848656551096E-2</v>
      </c>
    </row>
    <row r="274" spans="2:6" x14ac:dyDescent="0.4">
      <c r="B274" s="4">
        <v>2.1468274967203251E-2</v>
      </c>
      <c r="C274" s="4">
        <v>8.3728437427398647E-2</v>
      </c>
      <c r="D274" s="4">
        <v>1.0742499739725084E-2</v>
      </c>
      <c r="E274" s="4">
        <v>3.7189244055728592E-2</v>
      </c>
      <c r="F274" s="4">
        <v>-1.7855680952284257E-2</v>
      </c>
    </row>
    <row r="275" spans="2:6" x14ac:dyDescent="0.4">
      <c r="B275" s="4">
        <v>-2.3384849512702519E-2</v>
      </c>
      <c r="C275" s="4">
        <v>4.2297023241327614E-2</v>
      </c>
      <c r="D275" s="4">
        <v>-1.9507388721374419E-3</v>
      </c>
      <c r="E275" s="4">
        <v>-2.5593255015782093E-2</v>
      </c>
      <c r="F275" s="4">
        <v>1.6364277753266154E-2</v>
      </c>
    </row>
    <row r="276" spans="2:6" x14ac:dyDescent="0.4">
      <c r="B276" s="4">
        <v>1.5719242707498408E-2</v>
      </c>
      <c r="C276" s="4">
        <v>-7.3243945197490612E-2</v>
      </c>
      <c r="D276" s="4">
        <v>-1.0321289561187889E-2</v>
      </c>
      <c r="E276" s="4">
        <v>-4.8273580550432481E-2</v>
      </c>
      <c r="F276" s="4">
        <v>-4.2030011374767411E-2</v>
      </c>
    </row>
    <row r="277" spans="2:6" x14ac:dyDescent="0.4">
      <c r="B277" s="4">
        <v>7.0458453533553803E-2</v>
      </c>
      <c r="C277" s="4">
        <v>3.113602054895049E-2</v>
      </c>
      <c r="D277" s="4">
        <v>7.6902247127220963E-2</v>
      </c>
      <c r="E277" s="4">
        <v>8.2106345642311104E-2</v>
      </c>
      <c r="F277" s="4">
        <v>0.10745073678907407</v>
      </c>
    </row>
    <row r="278" spans="2:6" x14ac:dyDescent="0.4">
      <c r="B278" s="4">
        <v>6.7140056234121738E-3</v>
      </c>
      <c r="C278" s="4">
        <v>-4.7440031275194049E-2</v>
      </c>
      <c r="D278" s="4">
        <v>7.4372338770142161E-3</v>
      </c>
      <c r="E278" s="4">
        <v>-1.000815980258255E-2</v>
      </c>
      <c r="F278" s="4">
        <v>-1.7533722404294672E-2</v>
      </c>
    </row>
    <row r="279" spans="2:6" x14ac:dyDescent="0.4">
      <c r="B279" s="4">
        <v>2.4533558172226227E-2</v>
      </c>
      <c r="C279" s="4">
        <v>-8.7192597324008608E-2</v>
      </c>
      <c r="D279" s="4">
        <v>6.678636130340929E-3</v>
      </c>
      <c r="E279" s="4">
        <v>-1.1230680922354328E-2</v>
      </c>
      <c r="F279" s="4">
        <v>1.0668074123759246E-2</v>
      </c>
    </row>
    <row r="280" spans="2:6" x14ac:dyDescent="0.4">
      <c r="B280" s="4">
        <v>-2.219526787148415E-2</v>
      </c>
      <c r="C280" s="4">
        <v>-0.11474604732553148</v>
      </c>
      <c r="D280" s="4">
        <v>-1.6333666889678303E-2</v>
      </c>
      <c r="E280" s="4">
        <v>-5.826692817295992E-2</v>
      </c>
      <c r="F280" s="4">
        <v>-1.9337675781596276E-2</v>
      </c>
    </row>
    <row r="281" spans="2:6" x14ac:dyDescent="0.4">
      <c r="B281" s="4">
        <v>-4.6317077924233315E-3</v>
      </c>
      <c r="C281" s="4">
        <v>-6.3540878061844844E-2</v>
      </c>
      <c r="D281" s="4">
        <v>1.1757949593378725E-2</v>
      </c>
      <c r="E281" s="4">
        <v>0.11299695346698181</v>
      </c>
      <c r="F281" s="4">
        <v>2.8110312002896234E-2</v>
      </c>
    </row>
    <row r="282" spans="2:6" x14ac:dyDescent="0.4">
      <c r="B282" s="4">
        <v>6.1389086957550125E-2</v>
      </c>
      <c r="C282" s="4">
        <v>7.6957083061333184E-2</v>
      </c>
      <c r="D282" s="4">
        <v>7.2941056239179486E-2</v>
      </c>
      <c r="E282" s="4">
        <v>5.5545997409090893E-2</v>
      </c>
      <c r="F282" s="4">
        <v>3.348561239786922E-3</v>
      </c>
    </row>
    <row r="283" spans="2:6" x14ac:dyDescent="0.4">
      <c r="B283" s="4">
        <v>1.7266818676542638E-2</v>
      </c>
      <c r="C283" s="4">
        <v>-9.588522469266901E-2</v>
      </c>
      <c r="D283" s="4">
        <v>3.1546556242461679E-2</v>
      </c>
      <c r="E283" s="4">
        <v>-3.85704484377761E-2</v>
      </c>
      <c r="F283" s="4">
        <v>-1.6121989392910669E-2</v>
      </c>
    </row>
    <row r="284" spans="2:6" x14ac:dyDescent="0.4">
      <c r="B284" s="4">
        <v>-5.6339041131432913E-2</v>
      </c>
      <c r="C284" s="4">
        <v>-1.1512087846075216E-2</v>
      </c>
      <c r="D284" s="4">
        <v>1.8010308670988035E-2</v>
      </c>
      <c r="E284" s="4">
        <v>-3.8209445135436643E-2</v>
      </c>
      <c r="F284" s="4">
        <v>4.0141217102731844E-2</v>
      </c>
    </row>
    <row r="285" spans="2:6" x14ac:dyDescent="0.4">
      <c r="B285" s="4">
        <v>-7.3888353139203321E-4</v>
      </c>
      <c r="C285" s="4">
        <v>0.16310337526354537</v>
      </c>
      <c r="D285" s="4">
        <v>2.1237786817518159E-2</v>
      </c>
      <c r="E285" s="4">
        <v>-2.3802878765122513E-3</v>
      </c>
      <c r="F285" s="4">
        <v>-2.4995849079127493E-2</v>
      </c>
    </row>
    <row r="286" spans="2:6" x14ac:dyDescent="0.4">
      <c r="B286" s="4">
        <v>-3.9696646116048027E-2</v>
      </c>
      <c r="C286" s="4">
        <v>-2.4263244889958773E-2</v>
      </c>
      <c r="D286" s="4">
        <v>7.7213211604700349E-2</v>
      </c>
      <c r="E286" s="4">
        <v>-1.8051366677160129E-2</v>
      </c>
      <c r="F286" s="4">
        <v>1.0081388362225351E-2</v>
      </c>
    </row>
    <row r="287" spans="2:6" x14ac:dyDescent="0.4">
      <c r="B287" s="4">
        <v>-7.2104827288256276E-2</v>
      </c>
      <c r="C287" s="4">
        <v>-4.7551023779755661E-2</v>
      </c>
      <c r="D287" s="4">
        <v>-9.5034232756061779E-2</v>
      </c>
      <c r="E287" s="4">
        <v>-8.3145143822394615E-2</v>
      </c>
      <c r="F287" s="4">
        <v>5.3521645395597011E-3</v>
      </c>
    </row>
    <row r="288" spans="2:6" x14ac:dyDescent="0.4">
      <c r="B288" s="4">
        <v>-6.3573707839056134E-3</v>
      </c>
      <c r="C288" s="4">
        <v>2.5505851689314653E-2</v>
      </c>
      <c r="D288" s="4">
        <v>-4.2509783157402739E-2</v>
      </c>
      <c r="E288" s="4">
        <v>1.2652887291221758E-2</v>
      </c>
      <c r="F288" s="4">
        <v>3.1984673396212561E-2</v>
      </c>
    </row>
    <row r="289" spans="2:6" x14ac:dyDescent="0.4">
      <c r="B289" s="4">
        <v>-1.6202155744436373E-2</v>
      </c>
      <c r="C289" s="4">
        <v>-1.4893387344592311E-2</v>
      </c>
      <c r="D289" s="4">
        <v>6.6060964319114193E-2</v>
      </c>
      <c r="E289" s="4">
        <v>4.1444605376102353E-2</v>
      </c>
      <c r="F289" s="4">
        <v>1.0273954245054893E-2</v>
      </c>
    </row>
    <row r="290" spans="2:6" x14ac:dyDescent="0.4">
      <c r="B290" s="4">
        <v>3.2124149185820662E-2</v>
      </c>
      <c r="C290" s="4">
        <v>-3.2662747888511472E-3</v>
      </c>
      <c r="D290" s="4">
        <v>-1.040682048455565E-2</v>
      </c>
      <c r="E290" s="4">
        <v>-2.2036097143250881E-2</v>
      </c>
      <c r="F290" s="4">
        <v>8.0661328125989397E-3</v>
      </c>
    </row>
    <row r="291" spans="2:6" x14ac:dyDescent="0.4">
      <c r="B291" s="4">
        <v>5.021035553656443E-2</v>
      </c>
      <c r="C291" s="4">
        <v>4.2383164569175936E-2</v>
      </c>
      <c r="D291" s="4">
        <v>-1.0004267006892682E-2</v>
      </c>
      <c r="E291" s="4">
        <v>-2.4691112929991058E-2</v>
      </c>
      <c r="F291" s="4">
        <v>1.2393275773767353E-2</v>
      </c>
    </row>
    <row r="292" spans="2:6" x14ac:dyDescent="0.4">
      <c r="B292" s="4">
        <v>2.7836875338578086E-2</v>
      </c>
      <c r="C292" s="4">
        <v>0.13162020157656582</v>
      </c>
      <c r="D292" s="4">
        <v>6.2294313440396563E-2</v>
      </c>
      <c r="E292" s="4">
        <v>7.0680847910876574E-2</v>
      </c>
      <c r="F292" s="4">
        <v>1.9709418706940551E-2</v>
      </c>
    </row>
    <row r="293" spans="2:6" x14ac:dyDescent="0.4">
      <c r="B293" s="4">
        <v>-1.392907622690453E-2</v>
      </c>
      <c r="C293" s="4">
        <v>0.16359986347905031</v>
      </c>
      <c r="D293" s="4">
        <v>2.6192155096539226E-2</v>
      </c>
      <c r="E293" s="4">
        <v>2.9157054654027608E-2</v>
      </c>
      <c r="F293" s="4">
        <v>-2.2995163403744006E-2</v>
      </c>
    </row>
    <row r="294" spans="2:6" x14ac:dyDescent="0.4">
      <c r="B294" s="4">
        <v>-2.7476487995154062E-3</v>
      </c>
      <c r="C294" s="4">
        <v>2.7169573758724499E-2</v>
      </c>
      <c r="D294" s="4">
        <v>7.2908470227690397E-2</v>
      </c>
      <c r="E294" s="4">
        <v>7.1918823460375148E-3</v>
      </c>
      <c r="F294" s="4">
        <v>2.4583860945547029E-2</v>
      </c>
    </row>
    <row r="295" spans="2:6" x14ac:dyDescent="0.4">
      <c r="B295" s="4">
        <v>-3.3659432751630435E-2</v>
      </c>
      <c r="C295" s="4">
        <v>-1.3966276657078168E-2</v>
      </c>
      <c r="D295" s="4">
        <v>5.4431926445595369E-4</v>
      </c>
      <c r="E295" s="4">
        <v>-1.0352675254742197E-2</v>
      </c>
      <c r="F295" s="4">
        <v>2.4327231251262552E-3</v>
      </c>
    </row>
    <row r="296" spans="2:6" x14ac:dyDescent="0.4">
      <c r="B296" s="4">
        <v>3.2519199342525756E-2</v>
      </c>
      <c r="C296" s="4">
        <v>6.1408677882010175E-2</v>
      </c>
      <c r="D296" s="4">
        <v>-3.6838191340672053E-3</v>
      </c>
      <c r="E296" s="4">
        <v>-2.8748732097684917E-3</v>
      </c>
      <c r="F296" s="4">
        <v>-1.7543545754112786E-3</v>
      </c>
    </row>
    <row r="297" spans="2:6" x14ac:dyDescent="0.4">
      <c r="B297" s="4">
        <v>0.10562565888296632</v>
      </c>
      <c r="C297" s="4">
        <v>2.157461753894557E-2</v>
      </c>
      <c r="D297" s="4">
        <v>6.7400401309862065E-2</v>
      </c>
      <c r="E297" s="4">
        <v>6.7935075907713124E-2</v>
      </c>
      <c r="F297" s="4">
        <v>3.4831138004111341E-2</v>
      </c>
    </row>
    <row r="298" spans="2:6" x14ac:dyDescent="0.4">
      <c r="B298" s="4">
        <v>1.661844221165017E-2</v>
      </c>
      <c r="C298" s="4">
        <v>-4.8703775353349528E-2</v>
      </c>
      <c r="D298" s="4">
        <v>3.2980625050473951E-2</v>
      </c>
      <c r="E298" s="4">
        <v>-1.1513124384248738E-2</v>
      </c>
      <c r="F298" s="4">
        <v>-1.0534085982720515E-2</v>
      </c>
    </row>
    <row r="299" spans="2:6" x14ac:dyDescent="0.4">
      <c r="B299" s="4">
        <v>5.7765609378087002E-2</v>
      </c>
      <c r="C299" s="4">
        <v>-4.5631396580005515E-3</v>
      </c>
      <c r="D299" s="4">
        <v>5.4421512374256152E-2</v>
      </c>
      <c r="E299" s="4">
        <v>3.8500650119564717E-2</v>
      </c>
      <c r="F299" s="4">
        <v>1.6794708358749272E-2</v>
      </c>
    </row>
    <row r="300" spans="2:6" x14ac:dyDescent="0.4">
      <c r="B300" s="4">
        <v>-2.3997467847838575E-2</v>
      </c>
      <c r="C300" s="4">
        <v>-0.18148466707066466</v>
      </c>
      <c r="D300" s="4">
        <v>6.3625100960588692E-3</v>
      </c>
      <c r="E300" s="4">
        <v>4.4846704047188561E-3</v>
      </c>
      <c r="F300" s="4">
        <v>-7.4191066466482323E-3</v>
      </c>
    </row>
    <row r="301" spans="2:6" x14ac:dyDescent="0.4">
      <c r="B301" s="4">
        <v>5.6432195621006633E-2</v>
      </c>
      <c r="C301" s="4">
        <v>3.121953608151154E-2</v>
      </c>
      <c r="D301" s="4">
        <v>7.7999229368588704E-2</v>
      </c>
      <c r="E301" s="4">
        <v>7.2156305551768302E-2</v>
      </c>
      <c r="F301" s="4">
        <v>1.1409136877849354E-2</v>
      </c>
    </row>
    <row r="302" spans="2:6" x14ac:dyDescent="0.4">
      <c r="B302" s="4">
        <v>-2.9674166020737105E-2</v>
      </c>
      <c r="C302" s="4">
        <v>0.14967069881947484</v>
      </c>
      <c r="D302" s="4">
        <v>8.8079661328508155E-2</v>
      </c>
      <c r="E302" s="4">
        <v>4.3893945589475999E-2</v>
      </c>
      <c r="F302" s="4">
        <v>3.5122055125729613E-2</v>
      </c>
    </row>
    <row r="303" spans="2:6" x14ac:dyDescent="0.4">
      <c r="B303" s="4">
        <v>-1.8944805542467837E-2</v>
      </c>
      <c r="C303" s="4">
        <v>4.4706617183975984E-2</v>
      </c>
      <c r="D303" s="4">
        <v>-6.0668567545224664E-2</v>
      </c>
      <c r="E303" s="4">
        <v>-5.0714235442201862E-2</v>
      </c>
      <c r="F303" s="4">
        <v>-2.9120675265876802E-2</v>
      </c>
    </row>
    <row r="304" spans="2:6" x14ac:dyDescent="0.4">
      <c r="B304" s="4">
        <v>3.4035327438620942E-2</v>
      </c>
      <c r="C304" s="4">
        <v>-4.3722693361989085E-2</v>
      </c>
      <c r="D304" s="4">
        <v>-1.1971078417841971E-2</v>
      </c>
      <c r="E304" s="4">
        <v>-6.9268087421752861E-2</v>
      </c>
      <c r="F304" s="4">
        <v>-4.4890153713774632E-2</v>
      </c>
    </row>
    <row r="305" spans="2:6" x14ac:dyDescent="0.4">
      <c r="B305" s="4">
        <v>5.8198894821419704E-2</v>
      </c>
      <c r="C305" s="4">
        <v>4.1741121327472257E-2</v>
      </c>
      <c r="D305" s="4">
        <v>-1.4279690958388632E-2</v>
      </c>
      <c r="E305" s="4">
        <v>3.5700228692965408E-2</v>
      </c>
      <c r="F305" s="4">
        <v>1.3531488590359093E-2</v>
      </c>
    </row>
    <row r="306" spans="2:6" x14ac:dyDescent="0.4">
      <c r="B306" s="4">
        <v>-5.9515328489450285E-2</v>
      </c>
      <c r="C306" s="4">
        <v>2.1654488059503343E-2</v>
      </c>
      <c r="D306" s="4">
        <v>1.2141356294990194E-3</v>
      </c>
      <c r="E306" s="4">
        <v>-5.3699438420083047E-2</v>
      </c>
      <c r="F306" s="4">
        <v>1.5901582429316542E-2</v>
      </c>
    </row>
    <row r="307" spans="2:6" x14ac:dyDescent="0.4">
      <c r="B307" s="4">
        <v>2.9342843023547247E-3</v>
      </c>
      <c r="C307" s="4">
        <v>4.8141463552008573E-2</v>
      </c>
      <c r="D307" s="4">
        <v>9.5996833928223245E-3</v>
      </c>
      <c r="E307" s="4">
        <v>3.4724565926354143E-3</v>
      </c>
      <c r="F307" s="4">
        <v>-2.9096151901141839E-2</v>
      </c>
    </row>
    <row r="308" spans="2:6" x14ac:dyDescent="0.4">
      <c r="B308" s="4">
        <v>4.8031320110758974E-2</v>
      </c>
      <c r="C308" s="4">
        <v>-3.657473116072426E-2</v>
      </c>
      <c r="D308" s="4">
        <v>-2.3515323202704705E-2</v>
      </c>
      <c r="E308" s="4">
        <v>5.2370995877168425E-2</v>
      </c>
      <c r="F308" s="4">
        <v>3.2665626219608154E-2</v>
      </c>
    </row>
    <row r="309" spans="2:6" x14ac:dyDescent="0.4">
      <c r="B309" s="4">
        <v>3.6054920455140589E-2</v>
      </c>
      <c r="C309" s="4">
        <v>6.786348431981397E-3</v>
      </c>
      <c r="D309" s="4">
        <v>4.0886868163943414E-2</v>
      </c>
      <c r="E309" s="4">
        <v>5.5680127814092033E-2</v>
      </c>
      <c r="F309" s="4">
        <v>3.8075795866668399E-2</v>
      </c>
    </row>
    <row r="310" spans="2:6" x14ac:dyDescent="0.4">
      <c r="B310" s="4">
        <v>-6.1180155341297185E-2</v>
      </c>
      <c r="C310" s="4">
        <v>-2.4995297042825184E-2</v>
      </c>
      <c r="D310" s="4">
        <v>-6.763495861948866E-3</v>
      </c>
      <c r="E310" s="4">
        <v>-4.7246905497678127E-2</v>
      </c>
      <c r="F310" s="4">
        <v>-2.1905427352433223E-2</v>
      </c>
    </row>
    <row r="311" spans="2:6" x14ac:dyDescent="0.4">
      <c r="B311" s="4">
        <v>5.4275085826479906E-2</v>
      </c>
      <c r="C311" s="4">
        <v>2.7048960332050464E-2</v>
      </c>
      <c r="D311" s="4">
        <v>9.3252473552629719E-3</v>
      </c>
      <c r="E311" s="4">
        <v>5.6570629100337493E-2</v>
      </c>
      <c r="F311" s="4">
        <v>2.2196822239394103E-2</v>
      </c>
    </row>
    <row r="312" spans="2:6" x14ac:dyDescent="0.4">
      <c r="B312" s="4">
        <v>-5.3978891916035887E-2</v>
      </c>
      <c r="C312" s="4">
        <v>-5.1632083189417255E-2</v>
      </c>
      <c r="D312" s="4">
        <v>-2.1603866568096455E-2</v>
      </c>
      <c r="E312" s="4">
        <v>-4.4367995109852655E-2</v>
      </c>
      <c r="F312" s="4">
        <v>-3.5263024379773855E-2</v>
      </c>
    </row>
    <row r="313" spans="2:6" x14ac:dyDescent="0.4">
      <c r="B313" s="4">
        <v>3.5357932778748456E-2</v>
      </c>
      <c r="C313" s="4">
        <v>1.1413419496594688E-2</v>
      </c>
      <c r="D313" s="4">
        <v>2.4503228719898153E-2</v>
      </c>
      <c r="E313" s="4">
        <v>1.185406620174124E-3</v>
      </c>
      <c r="F313" s="4">
        <v>1.4062497607194219E-2</v>
      </c>
    </row>
    <row r="314" spans="2:6" x14ac:dyDescent="0.4">
      <c r="B314" s="4">
        <v>-1.9168532906640823E-2</v>
      </c>
      <c r="C314" s="4">
        <v>-6.0092274464661789E-2</v>
      </c>
      <c r="D314" s="4">
        <v>-8.3105694277809412E-3</v>
      </c>
      <c r="E314" s="4">
        <v>-1.5270632751976846E-2</v>
      </c>
      <c r="F314" s="4">
        <v>2.6720957393680973E-2</v>
      </c>
    </row>
    <row r="315" spans="2:6" x14ac:dyDescent="0.4">
      <c r="B315" s="4">
        <v>8.1346904184746244E-2</v>
      </c>
      <c r="C315" s="4">
        <v>-4.9500236491383652E-2</v>
      </c>
      <c r="D315" s="4">
        <v>5.7976978288468588E-2</v>
      </c>
      <c r="E315" s="4">
        <v>5.7547132397710353E-3</v>
      </c>
      <c r="F315" s="4">
        <v>3.8209511370973157E-2</v>
      </c>
    </row>
    <row r="316" spans="2:6" x14ac:dyDescent="0.4">
      <c r="B316" s="4">
        <v>-2.3220343380528273E-2</v>
      </c>
      <c r="C316" s="4">
        <v>8.8025176513497533E-2</v>
      </c>
      <c r="D316" s="4">
        <v>6.2078047743505657E-2</v>
      </c>
      <c r="E316" s="4">
        <v>7.2710473586672694E-2</v>
      </c>
      <c r="F316" s="4">
        <v>2.6002989592257195E-2</v>
      </c>
    </row>
    <row r="317" spans="2:6" x14ac:dyDescent="0.4">
      <c r="B317" s="4">
        <v>4.1468809072861774E-2</v>
      </c>
      <c r="C317" s="4">
        <v>4.7647318328445702E-2</v>
      </c>
      <c r="D317" s="4">
        <v>1.8825841364373715E-2</v>
      </c>
      <c r="E317" s="4">
        <v>1.3955169752714562E-2</v>
      </c>
      <c r="F317" s="4">
        <v>3.0486588908253662E-2</v>
      </c>
    </row>
    <row r="318" spans="2:6" x14ac:dyDescent="0.4">
      <c r="B318" s="4">
        <v>8.2744600113439561E-3</v>
      </c>
      <c r="C318" s="4">
        <v>-6.4027557007186042E-2</v>
      </c>
      <c r="D318" s="4">
        <v>4.5788942880956023E-2</v>
      </c>
      <c r="E318" s="4">
        <v>2.3011994544599849E-2</v>
      </c>
      <c r="F318" s="4">
        <v>3.7895753866975621E-2</v>
      </c>
    </row>
    <row r="319" spans="2:6" x14ac:dyDescent="0.4">
      <c r="B319" s="4">
        <v>2.7867854338923602E-2</v>
      </c>
      <c r="C319" s="4">
        <v>-4.8963665752330791E-2</v>
      </c>
      <c r="D319" s="4">
        <v>2.8872997914462368E-2</v>
      </c>
      <c r="E319" s="4">
        <v>1.1269141703912047E-3</v>
      </c>
      <c r="F319" s="4">
        <v>2.3898142971338611E-2</v>
      </c>
    </row>
    <row r="320" spans="2:6" x14ac:dyDescent="0.4">
      <c r="B320" s="4">
        <v>5.7499921777439088E-2</v>
      </c>
      <c r="C320" s="4">
        <v>7.6579496763647351E-2</v>
      </c>
      <c r="D320" s="4">
        <v>1.0048113156352166E-2</v>
      </c>
      <c r="E320" s="4">
        <v>5.4416313471284672E-2</v>
      </c>
      <c r="F320" s="4">
        <v>3.3012979681979061E-2</v>
      </c>
    </row>
    <row r="321" spans="2:6" x14ac:dyDescent="0.4">
      <c r="B321" s="4">
        <v>-5.5579573265435257E-2</v>
      </c>
      <c r="C321" s="4">
        <v>-4.1030839574612184E-2</v>
      </c>
      <c r="D321" s="4">
        <v>-2.4885411711268943E-2</v>
      </c>
      <c r="E321" s="4">
        <v>-2.3865584499336991E-2</v>
      </c>
      <c r="F321" s="4">
        <v>-3.2276359691285064E-4</v>
      </c>
    </row>
    <row r="322" spans="2:6" x14ac:dyDescent="0.4">
      <c r="B322" s="4">
        <v>1.3667223826799579E-2</v>
      </c>
      <c r="C322" s="4">
        <v>8.4474954671196634E-3</v>
      </c>
      <c r="D322" s="4">
        <v>8.3029034874980742E-2</v>
      </c>
      <c r="E322" s="4">
        <v>2.9831425795699584E-2</v>
      </c>
      <c r="F322" s="4">
        <v>4.3505324511233012E-2</v>
      </c>
    </row>
    <row r="323" spans="2:6" x14ac:dyDescent="0.4">
      <c r="B323" s="4">
        <v>-1.2278682241732853E-2</v>
      </c>
      <c r="C323" s="4">
        <v>-5.7555666759131617E-2</v>
      </c>
      <c r="D323" s="4">
        <v>4.1117851202144839E-2</v>
      </c>
      <c r="E323" s="4">
        <v>-1.0491834818420313E-3</v>
      </c>
      <c r="F323" s="4">
        <v>-8.4810154031319759E-4</v>
      </c>
    </row>
    <row r="324" spans="2:6" x14ac:dyDescent="0.4">
      <c r="B324" s="4">
        <v>1.9561904164393184E-3</v>
      </c>
      <c r="C324" s="4">
        <v>5.7502898515048584E-2</v>
      </c>
      <c r="D324" s="4">
        <v>1.2509094990080143E-2</v>
      </c>
      <c r="E324" s="4">
        <v>6.0352178350115216E-3</v>
      </c>
      <c r="F324" s="4">
        <v>4.2657933874251548E-2</v>
      </c>
    </row>
    <row r="325" spans="2:6" x14ac:dyDescent="0.4">
      <c r="B325" s="4">
        <v>3.0121299262737222E-2</v>
      </c>
      <c r="C325" s="4">
        <v>4.9861002698063039E-2</v>
      </c>
      <c r="D325" s="4">
        <v>3.8394928411320181E-2</v>
      </c>
      <c r="E325" s="4">
        <v>2.6163343410151297E-2</v>
      </c>
      <c r="F325" s="4">
        <v>1.4636970786901338E-2</v>
      </c>
    </row>
    <row r="326" spans="2:6" x14ac:dyDescent="0.4">
      <c r="B326" s="4">
        <v>4.2232712336133661E-2</v>
      </c>
      <c r="C326" s="4">
        <v>-1.3227739521658432E-2</v>
      </c>
      <c r="D326" s="4">
        <v>-6.2068028113945191E-2</v>
      </c>
      <c r="E326" s="4">
        <v>-1.4975942397915699E-3</v>
      </c>
      <c r="F326" s="4">
        <v>3.4710785325562071E-2</v>
      </c>
    </row>
    <row r="327" spans="2:6" x14ac:dyDescent="0.4">
      <c r="B327" s="4">
        <v>8.8214707801380111E-3</v>
      </c>
      <c r="C327" s="4">
        <v>-1.7965438694965606E-2</v>
      </c>
      <c r="D327" s="4">
        <v>4.3457525367761984E-2</v>
      </c>
      <c r="E327" s="4">
        <v>8.1390329353340455E-3</v>
      </c>
      <c r="F327" s="4">
        <v>1.0002208939676373E-2</v>
      </c>
    </row>
    <row r="328" spans="2:6" x14ac:dyDescent="0.4">
      <c r="B328" s="4">
        <v>-3.8575484244692615E-3</v>
      </c>
      <c r="C328" s="4">
        <v>3.46845525229552E-2</v>
      </c>
      <c r="D328" s="4">
        <v>8.3895656580699182E-2</v>
      </c>
      <c r="E328" s="4">
        <v>-5.5126621129379114E-3</v>
      </c>
      <c r="F328" s="4">
        <v>9.7292870124465521E-3</v>
      </c>
    </row>
    <row r="329" spans="2:6" x14ac:dyDescent="0.4">
      <c r="B329" s="4">
        <v>-3.7185657875364271E-2</v>
      </c>
      <c r="C329" s="4">
        <v>5.5297307697529087E-2</v>
      </c>
      <c r="D329" s="4">
        <v>-3.9949850315446282E-2</v>
      </c>
      <c r="E329" s="4">
        <v>1.9290077192258941E-2</v>
      </c>
      <c r="F329" s="4">
        <v>1.4329118713912552E-2</v>
      </c>
    </row>
    <row r="330" spans="2:6" x14ac:dyDescent="0.4">
      <c r="B330" s="4">
        <v>1.4175408687496059E-2</v>
      </c>
      <c r="C330" s="4">
        <v>-5.2836457275323274E-2</v>
      </c>
      <c r="D330" s="4">
        <v>-3.4171471220533108E-2</v>
      </c>
      <c r="E330" s="4">
        <v>1.1628741604722721E-2</v>
      </c>
      <c r="F330" s="4">
        <v>2.6001457123871561E-2</v>
      </c>
    </row>
    <row r="331" spans="2:6" x14ac:dyDescent="0.4">
      <c r="B331" s="4">
        <v>2.0136655905526605E-2</v>
      </c>
      <c r="C331" s="4">
        <v>5.2780639571410283E-3</v>
      </c>
      <c r="D331" s="4">
        <v>4.8461812157303906E-2</v>
      </c>
      <c r="E331" s="4">
        <v>-5.8524765752187681E-3</v>
      </c>
      <c r="F331" s="4">
        <v>5.5339311291160457E-3</v>
      </c>
    </row>
    <row r="332" spans="2:6" x14ac:dyDescent="0.4">
      <c r="B332" s="4">
        <v>2.7890021988420492E-3</v>
      </c>
      <c r="C332" s="4">
        <v>-4.5815224235484148E-2</v>
      </c>
      <c r="D332" s="4">
        <v>-2.0425922289160969E-2</v>
      </c>
      <c r="E332" s="4">
        <v>6.9511345194062666E-3</v>
      </c>
      <c r="F332" s="4">
        <v>-4.5350894243299827E-2</v>
      </c>
    </row>
    <row r="333" spans="2:6" x14ac:dyDescent="0.4">
      <c r="B333" s="4">
        <v>2.2742654732077931E-2</v>
      </c>
      <c r="C333" s="4">
        <v>-4.5723465003155016E-2</v>
      </c>
      <c r="D333" s="4">
        <v>4.2434417789248599E-2</v>
      </c>
      <c r="E333" s="4">
        <v>5.0513152843156883E-2</v>
      </c>
      <c r="F333" s="4">
        <v>2.1785345206100076E-2</v>
      </c>
    </row>
    <row r="334" spans="2:6" x14ac:dyDescent="0.4">
      <c r="B334" s="4">
        <v>6.4545805443311267E-3</v>
      </c>
      <c r="C334" s="4">
        <v>3.4059982167014557E-2</v>
      </c>
      <c r="D334" s="4">
        <v>-2.4456729281272706E-2</v>
      </c>
      <c r="E334" s="4">
        <v>2.288008703246195E-2</v>
      </c>
      <c r="F334" s="4">
        <v>5.4166072219599952E-2</v>
      </c>
    </row>
    <row r="335" spans="2:6" x14ac:dyDescent="0.4">
      <c r="B335" s="4">
        <v>9.0596856142924689E-3</v>
      </c>
      <c r="C335" s="4">
        <v>-6.9447880218149863E-2</v>
      </c>
      <c r="D335" s="4">
        <v>-2.9871875141721186E-3</v>
      </c>
      <c r="E335" s="4">
        <v>4.6299399774210076E-2</v>
      </c>
      <c r="F335" s="4">
        <v>2.4918316881568182E-2</v>
      </c>
    </row>
    <row r="336" spans="2:6" x14ac:dyDescent="0.4">
      <c r="B336" s="4">
        <v>3.8843173595987331E-2</v>
      </c>
      <c r="C336" s="4">
        <v>1.8893767267821323E-2</v>
      </c>
      <c r="D336" s="4">
        <v>8.422219979036371E-3</v>
      </c>
      <c r="E336" s="4">
        <v>5.5422867483488736E-2</v>
      </c>
      <c r="F336" s="4">
        <v>7.2562122716267677E-2</v>
      </c>
    </row>
    <row r="337" spans="2:6" x14ac:dyDescent="0.4">
      <c r="B337" s="4">
        <v>3.0857631366644623E-3</v>
      </c>
      <c r="C337" s="4">
        <v>-7.1628138881909914E-2</v>
      </c>
      <c r="D337" s="4">
        <v>-2.0074546610257645E-2</v>
      </c>
      <c r="E337" s="4">
        <v>3.4064931027385864E-2</v>
      </c>
      <c r="F337" s="4">
        <v>-1.9429025468104655E-2</v>
      </c>
    </row>
    <row r="338" spans="2:6" x14ac:dyDescent="0.4">
      <c r="B338" s="4">
        <v>-4.3456608838965179E-3</v>
      </c>
      <c r="C338" s="4">
        <v>-0.11523556593161691</v>
      </c>
      <c r="D338" s="4">
        <v>2.9419601700274235E-2</v>
      </c>
      <c r="E338" s="4">
        <v>-2.9827849825805886E-2</v>
      </c>
      <c r="F338" s="4">
        <v>6.5964739946053494E-2</v>
      </c>
    </row>
    <row r="339" spans="2:6" x14ac:dyDescent="0.4">
      <c r="B339" s="4">
        <v>4.046531801747321E-2</v>
      </c>
      <c r="C339" s="4">
        <v>2.3090526871882351E-2</v>
      </c>
      <c r="D339" s="4">
        <v>1.2382375664229684E-2</v>
      </c>
      <c r="E339" s="4">
        <v>3.0820084783382936E-2</v>
      </c>
      <c r="F339" s="4">
        <v>6.7544557074088254E-3</v>
      </c>
    </row>
    <row r="340" spans="2:6" x14ac:dyDescent="0.4">
      <c r="B340" s="4">
        <v>7.0858729385097324E-2</v>
      </c>
      <c r="C340" s="4">
        <v>-3.3500452137258267E-2</v>
      </c>
      <c r="D340" s="4">
        <v>5.6451549557950051E-2</v>
      </c>
      <c r="E340" s="4">
        <v>1.0504043817219359E-2</v>
      </c>
      <c r="F340" s="4">
        <v>-4.6102988760596361E-2</v>
      </c>
    </row>
    <row r="341" spans="2:6" x14ac:dyDescent="0.4">
      <c r="B341" s="4">
        <v>-3.6709083424592892E-2</v>
      </c>
      <c r="C341" s="4">
        <v>3.5626335558807072E-2</v>
      </c>
      <c r="D341" s="4">
        <v>2.3910605391392874E-2</v>
      </c>
      <c r="E341" s="4">
        <v>1.8220722576941992E-2</v>
      </c>
      <c r="F341" s="4">
        <v>6.350721720141328E-2</v>
      </c>
    </row>
    <row r="342" spans="2:6" x14ac:dyDescent="0.4">
      <c r="B342" s="4">
        <v>4.1430682570090416E-2</v>
      </c>
      <c r="C342" s="4">
        <v>0.10475818900056207</v>
      </c>
      <c r="D342" s="4">
        <v>7.1964891324580046E-2</v>
      </c>
      <c r="E342" s="4">
        <v>4.469956769665593E-2</v>
      </c>
      <c r="F342" s="4">
        <v>5.4828122139338541E-2</v>
      </c>
    </row>
    <row r="343" spans="2:6" x14ac:dyDescent="0.4">
      <c r="B343" s="4">
        <v>4.3069964113376741E-2</v>
      </c>
      <c r="C343" s="4">
        <v>7.2074488487722813E-2</v>
      </c>
      <c r="D343" s="4">
        <v>7.8387556000913905E-2</v>
      </c>
      <c r="E343" s="4">
        <v>1.3817611287801276E-2</v>
      </c>
      <c r="F343" s="4">
        <v>4.4312170840754922E-2</v>
      </c>
    </row>
    <row r="344" spans="2:6" x14ac:dyDescent="0.4">
      <c r="B344" s="4">
        <v>9.3200970724597584E-2</v>
      </c>
      <c r="C344" s="4">
        <v>-3.0939628995416964E-2</v>
      </c>
      <c r="D344" s="4">
        <v>1.4827344893658317E-2</v>
      </c>
      <c r="E344" s="4">
        <v>4.5729775018743583E-2</v>
      </c>
      <c r="F344" s="4">
        <v>7.5873811921196743E-2</v>
      </c>
    </row>
    <row r="345" spans="2:6" x14ac:dyDescent="0.4">
      <c r="B345" s="4">
        <v>-0.10431328832005407</v>
      </c>
      <c r="C345" s="4">
        <v>-9.0720431058940815E-2</v>
      </c>
      <c r="D345" s="4">
        <v>-9.7539986116023769E-2</v>
      </c>
      <c r="E345" s="4">
        <v>-1.6472969950019473E-2</v>
      </c>
      <c r="F345" s="4">
        <v>-6.1440560203788873E-2</v>
      </c>
    </row>
    <row r="346" spans="2:6" x14ac:dyDescent="0.4">
      <c r="B346" s="4">
        <v>7.4065982224981605E-2</v>
      </c>
      <c r="C346" s="4">
        <v>-1.5233834217915597E-2</v>
      </c>
      <c r="D346" s="4">
        <v>9.7479590524883489E-2</v>
      </c>
      <c r="E346" s="4">
        <v>8.3170846380578145E-2</v>
      </c>
      <c r="F346" s="4">
        <v>5.0665556301696314E-2</v>
      </c>
    </row>
    <row r="347" spans="2:6" x14ac:dyDescent="0.4">
      <c r="B347" s="4">
        <v>-7.255329171313793E-2</v>
      </c>
      <c r="C347" s="4">
        <v>-9.7780023985870976E-2</v>
      </c>
      <c r="D347" s="4">
        <v>-6.1188207748179863E-3</v>
      </c>
      <c r="E347" s="4">
        <v>-3.8693042285847724E-2</v>
      </c>
      <c r="F347" s="4">
        <v>-2.7875052085666565E-2</v>
      </c>
    </row>
    <row r="348" spans="2:6" x14ac:dyDescent="0.4">
      <c r="B348" s="4">
        <v>3.3964054700216045E-2</v>
      </c>
      <c r="C348" s="4">
        <v>-6.3339197754785304E-2</v>
      </c>
      <c r="D348" s="4">
        <v>3.0851206481661401E-2</v>
      </c>
      <c r="E348" s="4">
        <v>4.9103934855993332E-3</v>
      </c>
      <c r="F348" s="4">
        <v>4.706155259968145E-2</v>
      </c>
    </row>
    <row r="349" spans="2:6" x14ac:dyDescent="0.4">
      <c r="B349" s="4">
        <v>4.0538978710758185E-2</v>
      </c>
      <c r="C349" s="4">
        <v>-5.8923523693159154E-2</v>
      </c>
      <c r="D349" s="4">
        <v>5.4339775735181742E-2</v>
      </c>
      <c r="E349" s="4">
        <v>3.7044408588025199E-2</v>
      </c>
      <c r="F349" s="4">
        <v>1.4452981031985907E-2</v>
      </c>
    </row>
    <row r="350" spans="2:6" x14ac:dyDescent="0.4">
      <c r="B350" s="4">
        <v>2.9651153370525474E-2</v>
      </c>
      <c r="C350" s="4">
        <v>8.5463421094930131E-2</v>
      </c>
      <c r="D350" s="4">
        <v>3.7374527747349458E-2</v>
      </c>
      <c r="E350" s="4">
        <v>4.7439585524928239E-2</v>
      </c>
      <c r="F350" s="4">
        <v>1.2578782206860185E-2</v>
      </c>
    </row>
    <row r="351" spans="2:6" x14ac:dyDescent="0.4">
      <c r="B351" s="4">
        <v>6.1728892384378065E-2</v>
      </c>
      <c r="C351" s="4">
        <v>5.1942769009865044E-3</v>
      </c>
      <c r="D351" s="4">
        <v>9.0716743966406957E-2</v>
      </c>
      <c r="E351" s="4">
        <v>6.7060336618208052E-2</v>
      </c>
      <c r="F351" s="4">
        <v>6.7589293001687173E-2</v>
      </c>
    </row>
    <row r="352" spans="2:6" x14ac:dyDescent="0.4">
      <c r="B352" s="4">
        <v>6.5089787173129854E-2</v>
      </c>
      <c r="C352" s="4">
        <v>-7.0456612303086821E-2</v>
      </c>
      <c r="D352" s="4">
        <v>2.1365121865094577E-2</v>
      </c>
      <c r="E352" s="4">
        <v>5.1471523579482273E-2</v>
      </c>
      <c r="F352" s="4">
        <v>5.0354179042012989E-2</v>
      </c>
    </row>
    <row r="353" spans="2:6" x14ac:dyDescent="0.4">
      <c r="B353" s="4">
        <v>3.631227599012965E-2</v>
      </c>
      <c r="C353" s="4">
        <v>-4.0574854702769289E-3</v>
      </c>
      <c r="D353" s="4">
        <v>-5.2014124190070295E-3</v>
      </c>
      <c r="E353" s="4">
        <v>2.1743826028982624E-3</v>
      </c>
      <c r="F353" s="4">
        <v>1.1453457859321508E-2</v>
      </c>
    </row>
    <row r="354" spans="2:6" x14ac:dyDescent="0.4">
      <c r="B354" s="4">
        <v>7.7227398776502407E-2</v>
      </c>
      <c r="C354" s="4">
        <v>-5.6528797788280918E-2</v>
      </c>
      <c r="D354" s="4">
        <v>4.1950533497008384E-2</v>
      </c>
      <c r="E354" s="4">
        <v>-3.7616965400676439E-2</v>
      </c>
      <c r="F354" s="4">
        <v>-2.0477771781586024E-2</v>
      </c>
    </row>
    <row r="355" spans="2:6" x14ac:dyDescent="0.4">
      <c r="B355" s="4">
        <v>4.1055606415121612E-2</v>
      </c>
      <c r="C355" s="4">
        <v>1.3950174084836149E-2</v>
      </c>
      <c r="D355" s="4">
        <v>1.5980637985689436E-4</v>
      </c>
      <c r="E355" s="4">
        <v>1.5288858770843653E-2</v>
      </c>
      <c r="F355" s="4">
        <v>4.1882271294629805E-2</v>
      </c>
    </row>
    <row r="356" spans="2:6" x14ac:dyDescent="0.4">
      <c r="B356" s="4">
        <v>2.3578143551186027E-2</v>
      </c>
      <c r="C356" s="4">
        <v>-1.3254773154816915E-2</v>
      </c>
      <c r="D356" s="4">
        <v>7.0553616144763118E-2</v>
      </c>
      <c r="E356" s="4">
        <v>-2.0217561690632834E-2</v>
      </c>
      <c r="F356" s="4">
        <v>-1.0159147748378004E-2</v>
      </c>
    </row>
    <row r="357" spans="2:6" x14ac:dyDescent="0.4">
      <c r="B357" s="4">
        <v>-0.17944000231716498</v>
      </c>
      <c r="C357" s="4">
        <v>-0.1210756929867686</v>
      </c>
      <c r="D357" s="4">
        <v>-0.17035433727019145</v>
      </c>
      <c r="E357" s="4">
        <v>-7.5197272827428066E-2</v>
      </c>
      <c r="F357" s="4">
        <v>-0.15013869429779506</v>
      </c>
    </row>
    <row r="358" spans="2:6" x14ac:dyDescent="0.4">
      <c r="B358" s="4">
        <v>-1.3131182811277451E-2</v>
      </c>
      <c r="C358" s="4">
        <v>-2.7677909199970194E-2</v>
      </c>
      <c r="D358" s="4">
        <v>-9.0770011061140146E-2</v>
      </c>
      <c r="E358" s="4">
        <v>-2.059308344618941E-2</v>
      </c>
      <c r="F358" s="4">
        <v>6.3411617786382476E-2</v>
      </c>
    </row>
    <row r="359" spans="2:6" x14ac:dyDescent="0.4">
      <c r="B359" s="4">
        <v>4.0941114717359325E-2</v>
      </c>
      <c r="C359" s="4">
        <v>0.1550374937020034</v>
      </c>
      <c r="D359" s="4">
        <v>0.13549998743000241</v>
      </c>
      <c r="E359" s="4">
        <v>5.9167903173227586E-2</v>
      </c>
      <c r="F359" s="4">
        <v>7.432241676336547E-2</v>
      </c>
    </row>
    <row r="360" spans="2:6" x14ac:dyDescent="0.4">
      <c r="B360" s="4">
        <v>5.0455404359187696E-2</v>
      </c>
      <c r="C360" s="4">
        <v>4.4709359551069881E-2</v>
      </c>
      <c r="D360" s="4">
        <v>4.8171240831476371E-2</v>
      </c>
      <c r="E360" s="4">
        <v>4.3724773730056572E-2</v>
      </c>
      <c r="F360" s="4">
        <v>6.5492403402967761E-2</v>
      </c>
    </row>
    <row r="361" spans="2:6" x14ac:dyDescent="0.4">
      <c r="B361" s="4">
        <v>2.4488495533745991E-2</v>
      </c>
      <c r="C361" s="4">
        <v>3.7969528048311427E-2</v>
      </c>
      <c r="D361" s="4">
        <v>3.1869584561752658E-2</v>
      </c>
      <c r="E361" s="4">
        <v>3.1108253327397681E-2</v>
      </c>
      <c r="F361" s="4">
        <v>5.7132480203205764E-2</v>
      </c>
    </row>
    <row r="362" spans="2:6" x14ac:dyDescent="0.4">
      <c r="B362" s="4">
        <v>1.6411678192834778E-2</v>
      </c>
      <c r="C362" s="4">
        <v>7.2259339483770942E-3</v>
      </c>
      <c r="D362" s="4">
        <v>-2.3720303235210339E-2</v>
      </c>
      <c r="E362" s="4">
        <v>-1.0390400792722156E-2</v>
      </c>
      <c r="F362" s="4">
        <v>4.2014383803070932E-2</v>
      </c>
    </row>
    <row r="363" spans="2:6" x14ac:dyDescent="0.4">
      <c r="B363" s="4">
        <v>-8.6161572540017772E-2</v>
      </c>
      <c r="C363" s="4">
        <v>-2.2190420097785088E-2</v>
      </c>
      <c r="D363" s="4">
        <v>-3.3108521971805235E-2</v>
      </c>
      <c r="E363" s="4">
        <v>2.1954644002077722E-2</v>
      </c>
      <c r="F363" s="4">
        <v>-2.8624501364392835E-2</v>
      </c>
    </row>
    <row r="364" spans="2:6" x14ac:dyDescent="0.4">
      <c r="B364" s="4">
        <v>-2.7479084265172874E-2</v>
      </c>
      <c r="C364" s="4">
        <v>0.12989420583811803</v>
      </c>
      <c r="D364" s="4">
        <v>-1.1230332620277986E-2</v>
      </c>
      <c r="E364" s="4">
        <v>3.0707690500820617E-2</v>
      </c>
      <c r="F364" s="4">
        <v>4.045081670410991E-2</v>
      </c>
    </row>
    <row r="365" spans="2:6" x14ac:dyDescent="0.4">
      <c r="B365" s="4">
        <v>6.2900357183681033E-2</v>
      </c>
      <c r="C365" s="4">
        <v>4.0896409127216198E-2</v>
      </c>
      <c r="D365" s="4">
        <v>-2.6558704381963328E-3</v>
      </c>
      <c r="E365" s="4">
        <v>3.7964048915988528E-2</v>
      </c>
      <c r="F365" s="4">
        <v>3.5251300588423115E-2</v>
      </c>
    </row>
    <row r="366" spans="2:6" x14ac:dyDescent="0.4">
      <c r="B366" s="4">
        <v>-6.2732044680332846E-2</v>
      </c>
      <c r="C366" s="4">
        <v>-5.8006026722546518E-2</v>
      </c>
      <c r="D366" s="4">
        <v>-5.1877964298319999E-2</v>
      </c>
      <c r="E366" s="4">
        <v>-5.6960888041454522E-2</v>
      </c>
      <c r="F366" s="4">
        <v>-2.3837309099491538E-2</v>
      </c>
    </row>
    <row r="367" spans="2:6" x14ac:dyDescent="0.4">
      <c r="B367" s="4">
        <v>5.4078239457738667E-2</v>
      </c>
      <c r="C367" s="4">
        <v>9.0441780255235221E-2</v>
      </c>
      <c r="D367" s="4">
        <v>-1.6541217574976588E-2</v>
      </c>
      <c r="E367" s="4">
        <v>2.6224262279285521E-3</v>
      </c>
      <c r="F367" s="4">
        <v>5.2110789746181121E-2</v>
      </c>
    </row>
    <row r="368" spans="2:6" x14ac:dyDescent="0.4">
      <c r="B368" s="4">
        <v>-1.6131626658371947E-2</v>
      </c>
      <c r="C368" s="4">
        <v>9.5167645746174964E-2</v>
      </c>
      <c r="D368" s="4">
        <v>3.8639457725098782E-2</v>
      </c>
      <c r="E368" s="4">
        <v>1.5047069581517247E-2</v>
      </c>
      <c r="F368" s="4">
        <v>-3.3243159438507051E-2</v>
      </c>
    </row>
    <row r="369" spans="2:6" x14ac:dyDescent="0.4">
      <c r="B369" s="4">
        <v>1.7173269127189032E-2</v>
      </c>
      <c r="C369" s="4">
        <v>-7.0098760931537434E-3</v>
      </c>
      <c r="D369" s="4">
        <v>-1.1695264751372598E-3</v>
      </c>
      <c r="E369" s="4">
        <v>-3.8773234291043083E-3</v>
      </c>
      <c r="F369" s="4">
        <v>-6.6360062003577927E-3</v>
      </c>
    </row>
    <row r="370" spans="2:6" x14ac:dyDescent="0.4">
      <c r="B370" s="4">
        <v>-1.3555843965912731E-2</v>
      </c>
      <c r="C370" s="4">
        <v>5.8908741872073171E-2</v>
      </c>
      <c r="D370" s="4">
        <v>-2.3882790466370333E-3</v>
      </c>
      <c r="E370" s="4">
        <v>-1.6271232207982402E-2</v>
      </c>
      <c r="F370" s="4">
        <v>-3.0437953155045515E-2</v>
      </c>
    </row>
    <row r="371" spans="2:6" x14ac:dyDescent="0.4">
      <c r="B371" s="4">
        <v>5.2717537788852242E-2</v>
      </c>
      <c r="C371" s="4">
        <v>4.1976598709442585E-2</v>
      </c>
      <c r="D371" s="4">
        <v>1.8042942886739136E-2</v>
      </c>
      <c r="E371" s="4">
        <v>2.8804815795266548E-2</v>
      </c>
      <c r="F371" s="4">
        <v>6.3070874286408576E-2</v>
      </c>
    </row>
    <row r="372" spans="2:6" x14ac:dyDescent="0.4">
      <c r="B372" s="4">
        <v>2.7391200256862088E-2</v>
      </c>
      <c r="C372" s="4">
        <v>4.1983802846967774E-2</v>
      </c>
      <c r="D372" s="4">
        <v>-7.7123523542570183E-3</v>
      </c>
      <c r="E372" s="4">
        <v>1.2265962300786941E-2</v>
      </c>
      <c r="F372" s="4">
        <v>2.0939896385743634E-2</v>
      </c>
    </row>
    <row r="373" spans="2:6" x14ac:dyDescent="0.4">
      <c r="B373" s="4">
        <v>0.15807816816426751</v>
      </c>
      <c r="C373" s="4">
        <v>6.0210186515616597E-2</v>
      </c>
      <c r="D373" s="4">
        <v>2.0944202101453927E-2</v>
      </c>
      <c r="E373" s="4">
        <v>5.5473970103366521E-2</v>
      </c>
      <c r="F373" s="4">
        <v>6.7153392051195721E-2</v>
      </c>
    </row>
    <row r="374" spans="2:6" x14ac:dyDescent="0.4">
      <c r="B374" s="4">
        <v>-3.5396028302430549E-2</v>
      </c>
      <c r="C374" s="4">
        <v>-4.4276803671394908E-2</v>
      </c>
      <c r="D374" s="4">
        <v>-0.11639355714263538</v>
      </c>
      <c r="E374" s="4">
        <v>-9.604904503434436E-2</v>
      </c>
      <c r="F374" s="4">
        <v>-5.5320826750503586E-2</v>
      </c>
    </row>
    <row r="375" spans="2:6" x14ac:dyDescent="0.4">
      <c r="B375" s="4">
        <v>9.9347883501481188E-2</v>
      </c>
      <c r="C375" s="4">
        <v>-2.6266270795940426E-2</v>
      </c>
      <c r="D375" s="4">
        <v>-2.2510133792072812E-2</v>
      </c>
      <c r="E375" s="4">
        <v>-3.2082144301673457E-2</v>
      </c>
      <c r="F375" s="4">
        <v>-2.4340347610426784E-2</v>
      </c>
    </row>
    <row r="376" spans="2:6" x14ac:dyDescent="0.4">
      <c r="B376" s="4">
        <v>-1.6204594920778925E-2</v>
      </c>
      <c r="C376" s="4">
        <v>7.9239956368572978E-2</v>
      </c>
      <c r="D376" s="4">
        <v>7.7723070887822016E-2</v>
      </c>
      <c r="E376" s="4">
        <v>7.1101486014255366E-2</v>
      </c>
      <c r="F376" s="4">
        <v>9.4895190851349343E-2</v>
      </c>
    </row>
    <row r="377" spans="2:6" x14ac:dyDescent="0.4">
      <c r="B377" s="4">
        <v>-9.0539232600528485E-2</v>
      </c>
      <c r="C377" s="4">
        <v>-7.8173984942263464E-2</v>
      </c>
      <c r="D377" s="4">
        <v>-3.4892393487086643E-2</v>
      </c>
      <c r="E377" s="4">
        <v>-4.2605958344613108E-2</v>
      </c>
      <c r="F377" s="4">
        <v>-3.3147391291888977E-2</v>
      </c>
    </row>
    <row r="378" spans="2:6" x14ac:dyDescent="0.4">
      <c r="B378" s="4">
        <v>-3.1592933943448198E-2</v>
      </c>
      <c r="C378" s="4">
        <v>-5.2240744429516671E-2</v>
      </c>
      <c r="D378" s="4">
        <v>5.3488155678402961E-2</v>
      </c>
      <c r="E378" s="4">
        <v>-3.4346417092518101E-2</v>
      </c>
      <c r="F378" s="4">
        <v>-2.7071338287201378E-2</v>
      </c>
    </row>
    <row r="379" spans="2:6" x14ac:dyDescent="0.4">
      <c r="B379" s="4">
        <v>-2.9325632385203424E-3</v>
      </c>
      <c r="C379" s="4">
        <v>6.6488920698031792E-2</v>
      </c>
      <c r="D379" s="4">
        <v>3.7724273248030675E-2</v>
      </c>
      <c r="E379" s="4">
        <v>9.2783018333010697E-3</v>
      </c>
      <c r="F379" s="4">
        <v>2.3445254608867972E-2</v>
      </c>
    </row>
    <row r="380" spans="2:6" x14ac:dyDescent="0.4">
      <c r="B380" s="4">
        <v>-3.7855231484058248E-3</v>
      </c>
      <c r="C380" s="4">
        <v>-0.12234925594702566</v>
      </c>
      <c r="D380" s="4">
        <v>3.1805596076836438E-3</v>
      </c>
      <c r="E380" s="4">
        <v>6.7645251107518439E-3</v>
      </c>
      <c r="F380" s="4">
        <v>-1.8313656712734966E-2</v>
      </c>
    </row>
    <row r="381" spans="2:6" x14ac:dyDescent="0.4">
      <c r="B381" s="4">
        <v>-4.7081377627282969E-2</v>
      </c>
      <c r="C381" s="4">
        <v>6.2733805969876807E-2</v>
      </c>
      <c r="D381" s="4">
        <v>-2.2765562966831718E-2</v>
      </c>
      <c r="E381" s="4">
        <v>1.0563107530018661E-2</v>
      </c>
      <c r="F381" s="4">
        <v>5.0430744441358602E-2</v>
      </c>
    </row>
    <row r="382" spans="2:6" x14ac:dyDescent="0.4">
      <c r="B382" s="4">
        <v>-5.3682989652848685E-2</v>
      </c>
      <c r="C382" s="4">
        <v>-5.0964986271386174E-2</v>
      </c>
      <c r="D382" s="4">
        <v>-5.6649540310388109E-2</v>
      </c>
      <c r="E382" s="4">
        <v>-2.7770237030812828E-2</v>
      </c>
      <c r="F382" s="4">
        <v>-5.6195180638296059E-2</v>
      </c>
    </row>
    <row r="383" spans="2:6" x14ac:dyDescent="0.4">
      <c r="B383" s="4">
        <v>7.2244520403380603E-3</v>
      </c>
      <c r="C383" s="4">
        <v>-5.9741066492671191E-2</v>
      </c>
      <c r="D383" s="4">
        <v>8.6195897590141454E-3</v>
      </c>
      <c r="E383" s="4">
        <v>7.0555098706869181E-3</v>
      </c>
      <c r="F383" s="4">
        <v>-7.4162319626545946E-3</v>
      </c>
    </row>
    <row r="384" spans="2:6" x14ac:dyDescent="0.4">
      <c r="B384" s="4">
        <v>-7.6336437173014998E-2</v>
      </c>
      <c r="C384" s="4">
        <v>-4.2434981776470919E-2</v>
      </c>
      <c r="D384" s="4">
        <v>4.1045335211109771E-2</v>
      </c>
      <c r="E384" s="4">
        <v>-6.0607177078939832E-2</v>
      </c>
      <c r="F384" s="4">
        <v>-8.2566523926670007E-2</v>
      </c>
    </row>
    <row r="385" spans="2:6" x14ac:dyDescent="0.4">
      <c r="B385" s="4">
        <v>8.1511207397709728E-2</v>
      </c>
      <c r="C385" s="4">
        <v>-6.2744866152630308E-2</v>
      </c>
      <c r="D385" s="4">
        <v>8.8288829257070794E-2</v>
      </c>
      <c r="E385" s="4">
        <v>6.6164765782233431E-2</v>
      </c>
      <c r="F385" s="4">
        <v>-1.8560979596439818E-3</v>
      </c>
    </row>
    <row r="386" spans="2:6" x14ac:dyDescent="0.4">
      <c r="B386" s="4">
        <v>3.6634265417677926E-2</v>
      </c>
      <c r="C386" s="4">
        <v>-1.1966638752794774E-2</v>
      </c>
      <c r="D386" s="4">
        <v>-2.140323561536479E-2</v>
      </c>
      <c r="E386" s="4">
        <v>-1.6606356660168971E-2</v>
      </c>
      <c r="F386" s="4">
        <v>3.5646967285858658E-2</v>
      </c>
    </row>
    <row r="387" spans="2:6" x14ac:dyDescent="0.4">
      <c r="B387" s="4">
        <v>-8.4798198880017731E-2</v>
      </c>
      <c r="C387" s="4">
        <v>-4.6022524965721075E-2</v>
      </c>
      <c r="D387" s="4">
        <v>-6.8323033290355079E-2</v>
      </c>
      <c r="E387" s="4">
        <v>-6.8461947504427384E-2</v>
      </c>
      <c r="F387" s="4">
        <v>-9.3998709778742709E-2</v>
      </c>
    </row>
    <row r="388" spans="2:6" x14ac:dyDescent="0.4">
      <c r="B388" s="4">
        <v>-0.11059568196384786</v>
      </c>
      <c r="C388" s="4">
        <v>-3.0134942420433641E-2</v>
      </c>
      <c r="D388" s="4">
        <v>-0.10361896160634793</v>
      </c>
      <c r="E388" s="4">
        <v>-4.6195304724271219E-2</v>
      </c>
      <c r="F388" s="4">
        <v>-6.6160028850665395E-2</v>
      </c>
    </row>
    <row r="389" spans="2:6" x14ac:dyDescent="0.4">
      <c r="B389" s="4">
        <v>6.6691374498672143E-2</v>
      </c>
      <c r="C389" s="4">
        <v>6.5731486865725997E-2</v>
      </c>
      <c r="D389" s="4">
        <v>2.4257183905316646E-2</v>
      </c>
      <c r="E389" s="4">
        <v>6.0852355922028395E-2</v>
      </c>
      <c r="F389" s="4">
        <v>7.475588154034031E-2</v>
      </c>
    </row>
    <row r="390" spans="2:6" x14ac:dyDescent="0.4">
      <c r="B390" s="4">
        <v>-6.5730989237181917E-2</v>
      </c>
      <c r="C390" s="4">
        <v>-2.3999019959095457E-3</v>
      </c>
      <c r="D390" s="4">
        <v>-1.242370902597433E-2</v>
      </c>
      <c r="E390" s="4">
        <v>-3.3828982089289236E-2</v>
      </c>
      <c r="F390" s="4">
        <v>5.5490920224150267E-3</v>
      </c>
    </row>
    <row r="391" spans="2:6" x14ac:dyDescent="0.4">
      <c r="B391" s="4">
        <v>-6.0446624185376188E-3</v>
      </c>
      <c r="C391" s="4">
        <v>-6.1409891795674069E-2</v>
      </c>
      <c r="D391" s="4">
        <v>-4.1899770895093912E-2</v>
      </c>
      <c r="E391" s="4">
        <v>-3.4683947180013573E-2</v>
      </c>
      <c r="F391" s="4">
        <v>-2.3349418741798869E-2</v>
      </c>
    </row>
    <row r="392" spans="2:6" x14ac:dyDescent="0.4">
      <c r="B392" s="4">
        <v>4.3817075769951395E-3</v>
      </c>
      <c r="C392" s="4">
        <v>-7.7430499000987141E-2</v>
      </c>
      <c r="D392" s="4">
        <v>-9.6911913646671073E-3</v>
      </c>
      <c r="E392" s="4">
        <v>9.8822462345874254E-4</v>
      </c>
      <c r="F392" s="4">
        <v>-9.670682642508097E-3</v>
      </c>
    </row>
    <row r="393" spans="2:6" x14ac:dyDescent="0.4">
      <c r="B393" s="4">
        <v>-7.3936179966129417E-2</v>
      </c>
      <c r="C393" s="4">
        <v>-2.5333315153282524E-2</v>
      </c>
      <c r="D393" s="4">
        <v>-1.9228516324049318E-3</v>
      </c>
      <c r="E393" s="4">
        <v>-9.5260835980849508E-3</v>
      </c>
      <c r="F393" s="4">
        <v>-6.9188375739791655E-2</v>
      </c>
    </row>
    <row r="394" spans="2:6" x14ac:dyDescent="0.4">
      <c r="B394" s="4">
        <v>-0.17727477149349216</v>
      </c>
      <c r="C394" s="4">
        <v>-9.8086379663633344E-2</v>
      </c>
      <c r="D394" s="4">
        <v>-4.7254195892175652E-2</v>
      </c>
      <c r="E394" s="4">
        <v>-6.8053563925591198E-2</v>
      </c>
      <c r="F394" s="4">
        <v>-7.9847557560510873E-2</v>
      </c>
    </row>
    <row r="395" spans="2:6" x14ac:dyDescent="0.4">
      <c r="B395" s="4">
        <v>4.303413098365149E-2</v>
      </c>
      <c r="C395" s="4">
        <v>-2.0618673763141454E-3</v>
      </c>
      <c r="D395" s="4">
        <v>2.1606455240782805E-4</v>
      </c>
      <c r="E395" s="4">
        <v>1.9117563384309654E-2</v>
      </c>
      <c r="F395" s="4">
        <v>1.4216342478015384E-2</v>
      </c>
    </row>
    <row r="396" spans="2:6" x14ac:dyDescent="0.4">
      <c r="B396" s="4">
        <v>8.4137839169693723E-2</v>
      </c>
      <c r="C396" s="4">
        <v>1.0790861545501565E-2</v>
      </c>
      <c r="D396" s="4">
        <v>2.1540841135516523E-2</v>
      </c>
      <c r="E396" s="4">
        <v>2.156194588220136E-2</v>
      </c>
      <c r="F396" s="4">
        <v>7.3775933896232687E-2</v>
      </c>
    </row>
    <row r="397" spans="2:6" x14ac:dyDescent="0.4">
      <c r="B397" s="4">
        <v>3.0084361162183659E-2</v>
      </c>
      <c r="C397" s="4">
        <v>-6.9871344657723239E-2</v>
      </c>
      <c r="D397" s="4">
        <v>1.9983801117951394E-2</v>
      </c>
      <c r="E397" s="4">
        <v>2.3456258794863259E-2</v>
      </c>
      <c r="F397" s="4">
        <v>5.9772940583298195E-3</v>
      </c>
    </row>
    <row r="398" spans="2:6" x14ac:dyDescent="0.4">
      <c r="B398" s="4">
        <v>-4.6670693051971565E-2</v>
      </c>
      <c r="C398" s="4">
        <v>-8.1517353281017071E-2</v>
      </c>
      <c r="D398" s="4">
        <v>-5.7099862467842356E-2</v>
      </c>
      <c r="E398" s="4">
        <v>-4.3072076912108528E-2</v>
      </c>
      <c r="F398" s="4">
        <v>-1.4517388260635922E-2</v>
      </c>
    </row>
    <row r="399" spans="2:6" x14ac:dyDescent="0.4">
      <c r="B399" s="4">
        <v>-1.3278908212259828E-2</v>
      </c>
      <c r="C399" s="4">
        <v>4.0666936132610715E-2</v>
      </c>
      <c r="D399" s="4">
        <v>2.8463410764676327E-2</v>
      </c>
      <c r="E399" s="4">
        <v>-4.8329137119790056E-3</v>
      </c>
      <c r="F399" s="4">
        <v>-2.0200711394149602E-2</v>
      </c>
    </row>
    <row r="400" spans="2:6" x14ac:dyDescent="0.4">
      <c r="B400" s="4">
        <v>7.6885228574919362E-2</v>
      </c>
      <c r="C400" s="4">
        <v>5.5764426224268644E-2</v>
      </c>
      <c r="D400" s="4">
        <v>6.1756263177259504E-2</v>
      </c>
      <c r="E400" s="4">
        <v>4.5235404872190972E-2</v>
      </c>
      <c r="F400" s="4">
        <v>3.6359586070733058E-2</v>
      </c>
    </row>
    <row r="401" spans="2:6" x14ac:dyDescent="0.4">
      <c r="B401" s="4">
        <v>-3.0209778754890317E-2</v>
      </c>
      <c r="C401" s="4">
        <v>5.6583160923267262E-2</v>
      </c>
      <c r="D401" s="4">
        <v>2.674917293639964E-2</v>
      </c>
      <c r="E401" s="4">
        <v>3.1861517475133571E-3</v>
      </c>
      <c r="F401" s="4">
        <v>-6.7319464818846833E-2</v>
      </c>
    </row>
    <row r="402" spans="2:6" x14ac:dyDescent="0.4">
      <c r="B402" s="4">
        <v>-1.0664219924156823E-2</v>
      </c>
      <c r="C402" s="4">
        <v>6.0468990811865422E-2</v>
      </c>
      <c r="D402" s="4">
        <v>3.7205674419042059E-2</v>
      </c>
      <c r="E402" s="4">
        <v>-1.6485250742659753E-2</v>
      </c>
      <c r="F402" s="4">
        <v>-7.934944873974439E-3</v>
      </c>
    </row>
    <row r="403" spans="2:6" x14ac:dyDescent="0.4">
      <c r="B403" s="4">
        <v>-3.0094379242956427E-2</v>
      </c>
      <c r="C403" s="4">
        <v>-5.3518011090029412E-2</v>
      </c>
      <c r="D403" s="4">
        <v>-4.0515969089062832E-2</v>
      </c>
      <c r="E403" s="4">
        <v>-4.3152494656678059E-2</v>
      </c>
      <c r="F403" s="4">
        <v>-7.9675500647149122E-2</v>
      </c>
    </row>
    <row r="404" spans="2:6" x14ac:dyDescent="0.4">
      <c r="B404" s="4">
        <v>-0.18052436159231736</v>
      </c>
      <c r="C404" s="4">
        <v>-7.1994405912656004E-2</v>
      </c>
      <c r="D404" s="4">
        <v>-0.1280807940933047</v>
      </c>
      <c r="E404" s="4">
        <v>-6.9691105407896692E-2</v>
      </c>
      <c r="F404" s="4">
        <v>-7.4947446991803821E-2</v>
      </c>
    </row>
    <row r="405" spans="2:6" x14ac:dyDescent="0.4">
      <c r="B405" s="4">
        <v>4.3263724814978236E-3</v>
      </c>
      <c r="C405" s="4">
        <v>-1.0676043640088523E-2</v>
      </c>
      <c r="D405" s="4">
        <v>-1.3397530520789765E-3</v>
      </c>
      <c r="E405" s="4">
        <v>-1.0482942901574296E-2</v>
      </c>
      <c r="F405" s="4">
        <v>4.2820992517897767E-3</v>
      </c>
    </row>
    <row r="406" spans="2:6" x14ac:dyDescent="0.4">
      <c r="B406" s="4">
        <v>-0.27906931388768291</v>
      </c>
      <c r="C406" s="4">
        <v>-4.572231573527126E-2</v>
      </c>
      <c r="D406" s="4">
        <v>-6.7770930367296756E-2</v>
      </c>
      <c r="E406" s="4">
        <v>-0.1092708386269701</v>
      </c>
      <c r="F406" s="4">
        <v>-0.12019372996046233</v>
      </c>
    </row>
    <row r="407" spans="2:6" x14ac:dyDescent="0.4">
      <c r="B407" s="4">
        <v>0.13085774460233493</v>
      </c>
      <c r="C407" s="4">
        <v>-7.2143985443556991E-2</v>
      </c>
      <c r="D407" s="4">
        <v>3.3374699836174131E-2</v>
      </c>
      <c r="E407" s="4">
        <v>7.544523164140482E-2</v>
      </c>
      <c r="F407" s="4">
        <v>8.6508197609860185E-2</v>
      </c>
    </row>
    <row r="408" spans="2:6" x14ac:dyDescent="0.4">
      <c r="B408" s="4">
        <v>5.5117074092665121E-2</v>
      </c>
      <c r="C408" s="4">
        <v>3.964266469275099E-2</v>
      </c>
      <c r="D408" s="4">
        <v>2.4707433691165064E-2</v>
      </c>
      <c r="E408" s="4">
        <v>2.9651167468628694E-2</v>
      </c>
      <c r="F408" s="4">
        <v>5.7931121810155445E-2</v>
      </c>
    </row>
    <row r="409" spans="2:6" x14ac:dyDescent="0.4">
      <c r="B409" s="4">
        <v>-7.9859478387748872E-2</v>
      </c>
      <c r="C409" s="4">
        <v>-2.6045816529996303E-2</v>
      </c>
      <c r="D409" s="4">
        <v>-2.6206608775408188E-2</v>
      </c>
      <c r="E409" s="4">
        <v>-2.1814722932696391E-2</v>
      </c>
      <c r="F409" s="4">
        <v>-6.280696619164039E-2</v>
      </c>
    </row>
    <row r="410" spans="2:6" x14ac:dyDescent="0.4">
      <c r="B410" s="4">
        <v>-2.471600517428553E-2</v>
      </c>
      <c r="C410" s="4">
        <v>-4.1375572650094235E-2</v>
      </c>
      <c r="D410" s="4">
        <v>-3.4762442434127842E-2</v>
      </c>
      <c r="E410" s="4">
        <v>-7.313808795606315E-2</v>
      </c>
      <c r="F410" s="4">
        <v>-2.4848466060088673E-2</v>
      </c>
    </row>
    <row r="411" spans="2:6" x14ac:dyDescent="0.4">
      <c r="B411" s="4">
        <v>-7.1821251327340893E-2</v>
      </c>
      <c r="C411" s="4">
        <v>5.8276367938837849E-3</v>
      </c>
      <c r="D411" s="4">
        <v>-5.4406294670744863E-2</v>
      </c>
      <c r="E411" s="4">
        <v>-1.6239690793146005E-2</v>
      </c>
      <c r="F411" s="4">
        <v>-1.593493214020731E-2</v>
      </c>
    </row>
    <row r="412" spans="2:6" x14ac:dyDescent="0.4">
      <c r="B412" s="4">
        <v>-3.8429083409843787E-2</v>
      </c>
      <c r="C412" s="4">
        <v>-4.6305104378218005E-2</v>
      </c>
      <c r="D412" s="4">
        <v>-5.8163764265103599E-3</v>
      </c>
      <c r="E412" s="4">
        <v>-9.6789961777908455E-4</v>
      </c>
      <c r="F412" s="4">
        <v>8.8659425021795427E-3</v>
      </c>
    </row>
    <row r="413" spans="2:6" x14ac:dyDescent="0.4">
      <c r="B413" s="4">
        <v>0.21039849287449022</v>
      </c>
      <c r="C413" s="4">
        <v>-7.8491722027042177E-3</v>
      </c>
      <c r="D413" s="4">
        <v>0.10753008961343671</v>
      </c>
      <c r="E413" s="4">
        <v>9.8956701605540862E-2</v>
      </c>
      <c r="F413" s="4">
        <v>7.9876951547158931E-2</v>
      </c>
    </row>
    <row r="414" spans="2:6" x14ac:dyDescent="0.4">
      <c r="B414" s="4">
        <v>6.2924647645934126E-2</v>
      </c>
      <c r="C414" s="4">
        <v>4.7349865473440535E-2</v>
      </c>
      <c r="D414" s="4">
        <v>5.9659426916559233E-2</v>
      </c>
      <c r="E414" s="4">
        <v>5.957215355051837E-2</v>
      </c>
      <c r="F414" s="4">
        <v>5.1734932422644875E-2</v>
      </c>
    </row>
    <row r="415" spans="2:6" x14ac:dyDescent="0.4">
      <c r="B415" s="4">
        <v>4.9576133122251571E-2</v>
      </c>
      <c r="C415" s="4">
        <v>7.1140516973108886E-2</v>
      </c>
      <c r="D415" s="4">
        <v>-1.1117995786189361E-3</v>
      </c>
      <c r="E415" s="4">
        <v>8.5320012896593269E-3</v>
      </c>
      <c r="F415" s="4">
        <v>1.1893929556769331E-2</v>
      </c>
    </row>
    <row r="416" spans="2:6" x14ac:dyDescent="0.4">
      <c r="B416" s="4">
        <v>5.7529718215589276E-2</v>
      </c>
      <c r="C416" s="4">
        <v>3.9783155574256913E-2</v>
      </c>
      <c r="D416" s="4">
        <v>3.8639153611614373E-2</v>
      </c>
      <c r="E416" s="4">
        <v>6.2142345248897123E-3</v>
      </c>
      <c r="F416" s="4">
        <v>1.7991526001440706E-2</v>
      </c>
    </row>
    <row r="417" spans="2:6" x14ac:dyDescent="0.4">
      <c r="B417" s="4">
        <v>-1.6799598756125019E-2</v>
      </c>
      <c r="C417" s="4">
        <v>0.10018318911646978</v>
      </c>
      <c r="D417" s="4">
        <v>-9.1696995749749651E-3</v>
      </c>
      <c r="E417" s="4">
        <v>-6.8534790616062956E-3</v>
      </c>
      <c r="F417" s="4">
        <v>1.8110817139993404E-2</v>
      </c>
    </row>
    <row r="418" spans="2:6" x14ac:dyDescent="0.4">
      <c r="B418" s="4">
        <v>-7.3415077784073886E-3</v>
      </c>
      <c r="C418" s="4">
        <v>5.7604019024383044E-2</v>
      </c>
      <c r="D418" s="4">
        <v>4.2491921069641718E-2</v>
      </c>
      <c r="E418" s="4">
        <v>3.4743465131461114E-2</v>
      </c>
      <c r="F418" s="4">
        <v>-1.2026259063333881E-2</v>
      </c>
    </row>
    <row r="419" spans="2:6" x14ac:dyDescent="0.4">
      <c r="B419" s="4">
        <v>0.1124899501483254</v>
      </c>
      <c r="C419" s="4">
        <v>4.475012983139804E-2</v>
      </c>
      <c r="D419" s="4">
        <v>2.1961246830561783E-2</v>
      </c>
      <c r="E419" s="4">
        <v>6.5725680643202375E-2</v>
      </c>
      <c r="F419" s="4">
        <v>5.5063090585114341E-2</v>
      </c>
    </row>
    <row r="420" spans="2:6" x14ac:dyDescent="0.4">
      <c r="B420" s="4">
        <v>5.1808452873617745E-2</v>
      </c>
      <c r="C420" s="4">
        <v>-3.1357792933909834E-2</v>
      </c>
      <c r="D420" s="4">
        <v>5.1964978249704433E-2</v>
      </c>
      <c r="E420" s="4">
        <v>2.9267891865726738E-2</v>
      </c>
      <c r="F420" s="4">
        <v>9.139360575361466E-3</v>
      </c>
    </row>
    <row r="421" spans="2:6" x14ac:dyDescent="0.4">
      <c r="B421" s="4">
        <v>0.10786496908548157</v>
      </c>
      <c r="C421" s="4">
        <v>6.7039629557286748E-2</v>
      </c>
      <c r="D421" s="4">
        <v>7.6290379266747851E-2</v>
      </c>
      <c r="E421" s="4">
        <v>7.2255191634614704E-2</v>
      </c>
      <c r="F421" s="4">
        <v>5.0165594048796509E-2</v>
      </c>
    </row>
    <row r="422" spans="2:6" x14ac:dyDescent="0.4">
      <c r="B422" s="4">
        <v>1.0876338970237995E-2</v>
      </c>
      <c r="C422" s="4">
        <v>1.792875793668974E-2</v>
      </c>
      <c r="D422" s="4">
        <v>2.5786517905539378E-2</v>
      </c>
      <c r="E422" s="4">
        <v>-3.0530747865022819E-3</v>
      </c>
      <c r="F422" s="4">
        <v>1.7628402118061746E-2</v>
      </c>
    </row>
    <row r="423" spans="2:6" x14ac:dyDescent="0.4">
      <c r="B423" s="4">
        <v>-8.3349756398964081E-3</v>
      </c>
      <c r="C423" s="4">
        <v>-2.9400116339719342E-3</v>
      </c>
      <c r="D423" s="4">
        <v>5.3622467274580445E-3</v>
      </c>
      <c r="E423" s="4">
        <v>4.4713145410539841E-2</v>
      </c>
      <c r="F423" s="4">
        <v>1.1561349565714101E-2</v>
      </c>
    </row>
    <row r="424" spans="2:6" x14ac:dyDescent="0.4">
      <c r="B424" s="4">
        <v>-4.8419871958039262E-2</v>
      </c>
      <c r="C424" s="4">
        <v>0.12599224303409312</v>
      </c>
      <c r="D424" s="4">
        <v>-2.5144862585894153E-2</v>
      </c>
      <c r="E424" s="4">
        <v>-2.3726857630353163E-2</v>
      </c>
      <c r="F424" s="4">
        <v>-1.6401201195842024E-2</v>
      </c>
    </row>
    <row r="425" spans="2:6" x14ac:dyDescent="0.4">
      <c r="B425" s="4">
        <v>4.5430274978084688E-3</v>
      </c>
      <c r="C425" s="4">
        <v>-5.574427413465978E-2</v>
      </c>
      <c r="D425" s="4">
        <v>1.2753898908174322E-2</v>
      </c>
      <c r="E425" s="4">
        <v>-7.0744914561258277E-3</v>
      </c>
      <c r="F425" s="4">
        <v>-1.5814528589083693E-2</v>
      </c>
    </row>
    <row r="426" spans="2:6" x14ac:dyDescent="0.4">
      <c r="B426" s="4">
        <v>3.5701862406750458E-3</v>
      </c>
      <c r="C426" s="4">
        <v>-3.5743420882966982E-2</v>
      </c>
      <c r="D426" s="4">
        <v>7.9933518114954534E-3</v>
      </c>
      <c r="E426" s="4">
        <v>2.1581021427969971E-2</v>
      </c>
      <c r="F426" s="4">
        <v>1.2734607726112528E-2</v>
      </c>
    </row>
    <row r="427" spans="2:6" x14ac:dyDescent="0.4">
      <c r="B427" s="4">
        <v>2.8657744015620924E-2</v>
      </c>
      <c r="C427" s="4">
        <v>5.245658823628882E-2</v>
      </c>
      <c r="D427" s="4">
        <v>3.4259967327384641E-4</v>
      </c>
      <c r="E427" s="4">
        <v>1.8307033830709192E-4</v>
      </c>
      <c r="F427" s="4">
        <v>1.8272802239074397E-2</v>
      </c>
    </row>
    <row r="428" spans="2:6" x14ac:dyDescent="0.4">
      <c r="B428" s="4">
        <v>-5.0332296732397939E-2</v>
      </c>
      <c r="C428" s="4">
        <v>-6.1109714305862053E-2</v>
      </c>
      <c r="D428" s="4">
        <v>-3.4619720024487467E-2</v>
      </c>
      <c r="E428" s="4">
        <v>-9.9967468725113053E-3</v>
      </c>
      <c r="F428" s="4">
        <v>-3.5016457003225532E-2</v>
      </c>
    </row>
    <row r="429" spans="2:6" x14ac:dyDescent="0.4">
      <c r="B429" s="4">
        <v>-1.8934182084818629E-2</v>
      </c>
      <c r="C429" s="4">
        <v>7.2166191242465563E-3</v>
      </c>
      <c r="D429" s="4">
        <v>-1.2040809160096987E-2</v>
      </c>
      <c r="E429" s="4">
        <v>5.7184260522273773E-3</v>
      </c>
      <c r="F429" s="4">
        <v>4.5792428348893268E-3</v>
      </c>
    </row>
    <row r="430" spans="2:6" x14ac:dyDescent="0.4">
      <c r="B430" s="4">
        <v>5.1447968162499164E-2</v>
      </c>
      <c r="C430" s="4">
        <v>-2.3739739610135795E-2</v>
      </c>
      <c r="D430" s="4">
        <v>2.4800730393244211E-2</v>
      </c>
      <c r="E430" s="4">
        <v>3.1659014639359086E-2</v>
      </c>
      <c r="F430" s="4">
        <v>1.0481979071554959E-2</v>
      </c>
    </row>
    <row r="431" spans="2:6" x14ac:dyDescent="0.4">
      <c r="B431" s="4">
        <v>3.9820866722401725E-2</v>
      </c>
      <c r="C431" s="4">
        <v>2.5779082253945537E-2</v>
      </c>
      <c r="D431" s="4">
        <v>1.8582577494874245E-2</v>
      </c>
      <c r="E431" s="4">
        <v>2.4069735068407018E-2</v>
      </c>
      <c r="F431" s="4">
        <v>1.4796266119877414E-2</v>
      </c>
    </row>
    <row r="432" spans="2:6" x14ac:dyDescent="0.4">
      <c r="B432" s="4">
        <v>8.4530484991857488E-2</v>
      </c>
      <c r="C432" s="4">
        <v>4.7133839460550879E-2</v>
      </c>
      <c r="D432" s="4">
        <v>7.0948034703505622E-2</v>
      </c>
      <c r="E432" s="4">
        <v>6.2669660998969937E-2</v>
      </c>
      <c r="F432" s="4">
        <v>3.9752287153505483E-2</v>
      </c>
    </row>
    <row r="433" spans="2:6" x14ac:dyDescent="0.4">
      <c r="B433" s="4">
        <v>5.2443094005553768E-2</v>
      </c>
      <c r="C433" s="4">
        <v>5.001814982094259E-2</v>
      </c>
      <c r="D433" s="4">
        <v>4.4632592071951215E-2</v>
      </c>
      <c r="E433" s="4">
        <v>3.1998132289299687E-2</v>
      </c>
      <c r="F433" s="4">
        <v>3.39760897934928E-2</v>
      </c>
    </row>
    <row r="434" spans="2:6" x14ac:dyDescent="0.4">
      <c r="B434" s="4">
        <v>-3.9857932365202103E-2</v>
      </c>
      <c r="C434" s="4">
        <v>-2.3498105580325387E-2</v>
      </c>
      <c r="D434" s="4">
        <v>-3.1420598749695584E-2</v>
      </c>
      <c r="E434" s="4">
        <v>-7.1862332021565122E-3</v>
      </c>
      <c r="F434" s="4">
        <v>-2.535544939708026E-2</v>
      </c>
    </row>
    <row r="435" spans="2:6" x14ac:dyDescent="0.4">
      <c r="B435" s="4">
        <v>3.9779699241630093E-2</v>
      </c>
      <c r="C435" s="4">
        <v>2.0396209495350408E-2</v>
      </c>
      <c r="D435" s="4">
        <v>5.5005500217463775E-2</v>
      </c>
      <c r="E435" s="4">
        <v>4.7391663228449073E-2</v>
      </c>
      <c r="F435" s="4">
        <v>2.001252242260676E-2</v>
      </c>
    </row>
    <row r="436" spans="2:6" x14ac:dyDescent="0.4">
      <c r="B436" s="4">
        <v>-2.2896470879907257E-2</v>
      </c>
      <c r="C436" s="4">
        <v>-2.0909775292230055E-2</v>
      </c>
      <c r="D436" s="4">
        <v>-2.6104870160113661E-2</v>
      </c>
      <c r="E436" s="4">
        <v>-2.6763393915129566E-2</v>
      </c>
      <c r="F436" s="4">
        <v>-1.6544796578448984E-2</v>
      </c>
    </row>
    <row r="437" spans="2:6" x14ac:dyDescent="0.4">
      <c r="B437" s="4">
        <v>-4.7152614467778173E-2</v>
      </c>
      <c r="C437" s="4">
        <v>-2.6065373158234564E-2</v>
      </c>
      <c r="D437" s="4">
        <v>-3.870519674087974E-3</v>
      </c>
      <c r="E437" s="4">
        <v>-1.0569644015872754E-2</v>
      </c>
      <c r="F437" s="4">
        <v>-1.8594944740114638E-2</v>
      </c>
    </row>
    <row r="438" spans="2:6" x14ac:dyDescent="0.4">
      <c r="B438" s="4">
        <v>1.9116122288490377E-2</v>
      </c>
      <c r="C438" s="4">
        <v>-9.1538913264589961E-3</v>
      </c>
      <c r="D438" s="4">
        <v>1.8485289905173296E-4</v>
      </c>
      <c r="E438" s="4">
        <v>-9.5160412072234565E-3</v>
      </c>
      <c r="F438" s="4">
        <v>3.1639611632062692E-2</v>
      </c>
    </row>
    <row r="439" spans="2:6" x14ac:dyDescent="0.4">
      <c r="B439" s="4">
        <v>9.2013698030560271E-3</v>
      </c>
      <c r="C439" s="4">
        <v>-9.9395845734732697E-4</v>
      </c>
      <c r="D439" s="4">
        <v>-6.789688316480985E-3</v>
      </c>
      <c r="E439" s="4">
        <v>1.5783565834199039E-2</v>
      </c>
      <c r="F439" s="4">
        <v>2.0348257226833061E-3</v>
      </c>
    </row>
    <row r="440" spans="2:6" x14ac:dyDescent="0.4">
      <c r="B440" s="4">
        <v>6.7443391822995566E-2</v>
      </c>
      <c r="C440" s="4">
        <v>9.9122362338153261E-3</v>
      </c>
      <c r="D440" s="4">
        <v>5.2579944667086619E-2</v>
      </c>
      <c r="E440" s="4">
        <v>1.3053141383127742E-2</v>
      </c>
      <c r="F440" s="4">
        <v>3.6545937850960802E-2</v>
      </c>
    </row>
    <row r="441" spans="2:6" x14ac:dyDescent="0.4">
      <c r="B441" s="4">
        <v>3.1503396625596142E-3</v>
      </c>
      <c r="C441" s="4">
        <v>6.726221639920392E-2</v>
      </c>
      <c r="D441" s="4">
        <v>8.284344906822198E-3</v>
      </c>
      <c r="E441" s="4">
        <v>2.9388919074445782E-2</v>
      </c>
      <c r="F441" s="4">
        <v>-9.9493584293496185E-3</v>
      </c>
    </row>
    <row r="442" spans="2:6" x14ac:dyDescent="0.4">
      <c r="B442" s="4">
        <v>2.2313422398737369E-2</v>
      </c>
      <c r="C442" s="4">
        <v>9.8325156014281795E-2</v>
      </c>
      <c r="D442" s="4">
        <v>3.3100706705237362E-2</v>
      </c>
      <c r="E442" s="4">
        <v>1.751776400963526E-2</v>
      </c>
      <c r="F442" s="4">
        <v>8.1824743107366295E-3</v>
      </c>
    </row>
    <row r="443" spans="2:6" x14ac:dyDescent="0.4">
      <c r="B443" s="4">
        <v>-3.1377900721064118E-2</v>
      </c>
      <c r="C443" s="4">
        <v>-1.206526692180542E-2</v>
      </c>
      <c r="D443" s="4">
        <v>1.4692090608157808E-2</v>
      </c>
      <c r="E443" s="4">
        <v>-3.092561140356772E-2</v>
      </c>
      <c r="F443" s="4">
        <v>-1.6862939466953525E-2</v>
      </c>
    </row>
    <row r="444" spans="2:6" x14ac:dyDescent="0.4">
      <c r="B444" s="4">
        <v>3.4562070924767152E-2</v>
      </c>
      <c r="C444" s="4">
        <v>4.1799225145506984E-2</v>
      </c>
      <c r="D444" s="4">
        <v>3.4222129339804168E-2</v>
      </c>
      <c r="E444" s="4">
        <v>4.3796761696452882E-3</v>
      </c>
      <c r="F444" s="4">
        <v>3.8859683612731628E-2</v>
      </c>
    </row>
    <row r="445" spans="2:6" x14ac:dyDescent="0.4">
      <c r="B445" s="4">
        <v>4.0304029530815452E-2</v>
      </c>
      <c r="C445" s="4">
        <v>8.2281332909437274E-2</v>
      </c>
      <c r="D445" s="4">
        <v>2.140626898793016E-2</v>
      </c>
      <c r="E445" s="4">
        <v>2.8398076911044869E-2</v>
      </c>
      <c r="F445" s="4">
        <v>1.6125544730182344E-4</v>
      </c>
    </row>
    <row r="446" spans="2:6" x14ac:dyDescent="0.4">
      <c r="B446" s="4">
        <v>8.1080518010520214E-2</v>
      </c>
      <c r="C446" s="4">
        <v>4.9189632117441789E-2</v>
      </c>
      <c r="D446" s="4">
        <v>5.8699337943480034E-2</v>
      </c>
      <c r="E446" s="4">
        <v>5.7894540289449528E-2</v>
      </c>
      <c r="F446" s="4">
        <v>2.6631986161689301E-2</v>
      </c>
    </row>
    <row r="447" spans="2:6" x14ac:dyDescent="0.4">
      <c r="B447" s="4">
        <v>5.0747605823138293E-3</v>
      </c>
      <c r="C447" s="4">
        <v>-8.51760676197111E-3</v>
      </c>
      <c r="D447" s="4">
        <v>-1.335627442607871E-2</v>
      </c>
      <c r="E447" s="4">
        <v>-6.5946283354939607E-3</v>
      </c>
      <c r="F447" s="4">
        <v>3.5319868149570133E-4</v>
      </c>
    </row>
    <row r="448" spans="2:6" x14ac:dyDescent="0.4">
      <c r="B448" s="4">
        <v>4.3133370817575567E-2</v>
      </c>
      <c r="C448" s="4">
        <v>2.4908389893108545E-2</v>
      </c>
      <c r="D448" s="4">
        <v>2.3218722305960622E-2</v>
      </c>
      <c r="E448" s="4">
        <v>2.8273211293161418E-2</v>
      </c>
      <c r="F448" s="4">
        <v>1.2336863489254236E-2</v>
      </c>
    </row>
    <row r="449" spans="2:6" x14ac:dyDescent="0.4">
      <c r="B449" s="4">
        <v>4.791992124240841E-2</v>
      </c>
      <c r="C449" s="4">
        <v>2.8673922152789952E-2</v>
      </c>
      <c r="D449" s="4">
        <v>5.9479050515699579E-2</v>
      </c>
      <c r="E449" s="4">
        <v>5.7635809999501561E-2</v>
      </c>
      <c r="F449" s="4">
        <v>1.2732826538022837E-2</v>
      </c>
    </row>
    <row r="450" spans="2:6" x14ac:dyDescent="0.4">
      <c r="B450" s="4">
        <v>-4.1333441665924391E-2</v>
      </c>
      <c r="C450" s="4">
        <v>-6.4210682144703879E-2</v>
      </c>
      <c r="D450" s="4">
        <v>-3.156415219000281E-2</v>
      </c>
      <c r="E450" s="4">
        <v>-1.9519130853267098E-2</v>
      </c>
      <c r="F450" s="4">
        <v>-3.0685672737194653E-2</v>
      </c>
    </row>
    <row r="451" spans="2:6" x14ac:dyDescent="0.4">
      <c r="B451" s="4">
        <v>-1.000512314630855E-2</v>
      </c>
      <c r="C451" s="4">
        <v>-1.1151217442111776E-2</v>
      </c>
      <c r="D451" s="4">
        <v>-1.6460990518470811E-3</v>
      </c>
      <c r="E451" s="4">
        <v>9.9445721723580606E-3</v>
      </c>
      <c r="F451" s="4">
        <v>7.4225875965287303E-4</v>
      </c>
    </row>
    <row r="452" spans="2:6" x14ac:dyDescent="0.4">
      <c r="B452" s="4">
        <v>-3.4933409170486798E-3</v>
      </c>
      <c r="C452" s="4">
        <v>-5.5502370724451735E-3</v>
      </c>
      <c r="D452" s="4">
        <v>3.0824931650063163E-2</v>
      </c>
      <c r="E452" s="4">
        <v>2.2646725067682134E-2</v>
      </c>
      <c r="F452" s="4">
        <v>3.0278650931142648E-3</v>
      </c>
    </row>
    <row r="453" spans="2:6" x14ac:dyDescent="0.4">
      <c r="B453" s="4">
        <v>3.5765586744693989E-2</v>
      </c>
      <c r="C453" s="4">
        <v>1.4897331377897104E-2</v>
      </c>
      <c r="D453" s="4">
        <v>2.641409086521079E-2</v>
      </c>
      <c r="E453" s="4">
        <v>2.392793875254734E-2</v>
      </c>
      <c r="F453" s="4">
        <v>2.3147963399527825E-2</v>
      </c>
    </row>
    <row r="454" spans="2:6" x14ac:dyDescent="0.4">
      <c r="B454" s="4">
        <v>1.4950296692450677E-2</v>
      </c>
      <c r="C454" s="4">
        <v>-1.6532297767759538E-2</v>
      </c>
      <c r="D454" s="4">
        <v>1.456443477216542E-2</v>
      </c>
      <c r="E454" s="4">
        <v>-5.0267215591789744E-3</v>
      </c>
      <c r="F454" s="4">
        <v>2.4786206870986146E-2</v>
      </c>
    </row>
    <row r="455" spans="2:6" x14ac:dyDescent="0.4">
      <c r="B455" s="4">
        <v>4.8878386429865708E-2</v>
      </c>
      <c r="C455" s="4">
        <v>1.7255163486661007E-2</v>
      </c>
      <c r="D455" s="4">
        <v>2.6384946722485564E-2</v>
      </c>
      <c r="E455" s="4">
        <v>4.872138369984521E-2</v>
      </c>
      <c r="F455" s="4">
        <v>3.3301965121417809E-2</v>
      </c>
    </row>
    <row r="456" spans="2:6" x14ac:dyDescent="0.4">
      <c r="B456" s="4">
        <v>4.4935518869984599E-2</v>
      </c>
      <c r="C456" s="4">
        <v>7.0647682313842433E-3</v>
      </c>
      <c r="D456" s="4">
        <v>3.1459482165024491E-2</v>
      </c>
      <c r="E456" s="4">
        <v>2.4046626598503262E-2</v>
      </c>
      <c r="F456" s="4">
        <v>1.8919814048843103E-2</v>
      </c>
    </row>
    <row r="457" spans="2:6" x14ac:dyDescent="0.4">
      <c r="B457" s="4">
        <v>4.0498899583597862E-2</v>
      </c>
      <c r="C457" s="4">
        <v>2.4544948093141235E-2</v>
      </c>
      <c r="D457" s="4">
        <v>1.7683906456427027E-2</v>
      </c>
      <c r="E457" s="4">
        <v>2.5077808830193771E-2</v>
      </c>
      <c r="F457" s="4">
        <v>1.1632467069119544E-2</v>
      </c>
    </row>
    <row r="458" spans="2:6" x14ac:dyDescent="0.4">
      <c r="B458" s="4">
        <v>1.3945501622500573E-2</v>
      </c>
      <c r="C458" s="4">
        <v>8.4238743578139083E-3</v>
      </c>
      <c r="D458" s="4">
        <v>1.8535201987448294E-2</v>
      </c>
      <c r="E458" s="4">
        <v>-1.5614000661718173E-3</v>
      </c>
      <c r="F458" s="4">
        <v>1.7655790075776324E-2</v>
      </c>
    </row>
    <row r="459" spans="2:6" x14ac:dyDescent="0.4">
      <c r="B459" s="4">
        <v>9.0472450475888016E-3</v>
      </c>
      <c r="C459" s="4">
        <v>3.9438652590551723E-2</v>
      </c>
      <c r="D459" s="4">
        <v>-1.9756843001200196E-2</v>
      </c>
      <c r="E459" s="4">
        <v>-1.418086587604667E-3</v>
      </c>
      <c r="F459" s="4">
        <v>-1.9146074720880243E-2</v>
      </c>
    </row>
    <row r="460" spans="2:6" x14ac:dyDescent="0.4">
      <c r="B460" s="4">
        <v>4.2898090233791084E-2</v>
      </c>
      <c r="C460" s="4">
        <v>-1.3306476892915401E-2</v>
      </c>
      <c r="D460" s="4">
        <v>2.548107681562543E-2</v>
      </c>
      <c r="E460" s="4">
        <v>3.2639489165507303E-2</v>
      </c>
      <c r="F460" s="4">
        <v>1.0395153644907984E-2</v>
      </c>
    </row>
    <row r="461" spans="2:6" x14ac:dyDescent="0.4">
      <c r="B461" s="4">
        <v>9.0376629698611766E-2</v>
      </c>
      <c r="C461" s="4">
        <v>-1.9655041417712477E-2</v>
      </c>
      <c r="D461" s="4">
        <v>6.8454058062329598E-2</v>
      </c>
      <c r="E461" s="4">
        <v>4.3362601136360264E-2</v>
      </c>
      <c r="F461" s="4">
        <v>4.169376857476921E-2</v>
      </c>
    </row>
    <row r="462" spans="2:6" x14ac:dyDescent="0.4">
      <c r="B462" s="4">
        <v>4.0897450340588219E-2</v>
      </c>
      <c r="C462" s="4">
        <v>1.6186169676912981E-2</v>
      </c>
      <c r="D462" s="4">
        <v>-1.1643399567911179E-2</v>
      </c>
      <c r="E462" s="4">
        <v>1.6867901664464106E-2</v>
      </c>
      <c r="F462" s="4">
        <v>3.3767770304522618E-2</v>
      </c>
    </row>
    <row r="463" spans="2:6" x14ac:dyDescent="0.4">
      <c r="B463" s="4">
        <v>1.8615739287041484E-2</v>
      </c>
      <c r="C463" s="4">
        <v>-3.0023754118780788E-3</v>
      </c>
      <c r="D463" s="4">
        <v>-2.5457236092457612E-2</v>
      </c>
      <c r="E463" s="4">
        <v>1.2894308227891832E-2</v>
      </c>
      <c r="F463" s="4">
        <v>-1.7229802675030551E-2</v>
      </c>
    </row>
    <row r="464" spans="2:6" x14ac:dyDescent="0.4">
      <c r="B464" s="4">
        <v>-3.7144692920628511E-2</v>
      </c>
      <c r="C464" s="4">
        <v>-1.6272984797304128E-3</v>
      </c>
      <c r="D464" s="4">
        <v>-1.664526542911144E-2</v>
      </c>
      <c r="E464" s="4">
        <v>-2.5360541433346276E-2</v>
      </c>
      <c r="F464" s="4">
        <v>-3.1745710167067495E-2</v>
      </c>
    </row>
    <row r="465" spans="2:6" x14ac:dyDescent="0.4">
      <c r="B465" s="4">
        <v>1.6557657219675257E-3</v>
      </c>
      <c r="C465" s="4">
        <v>-2.9817720618636891E-2</v>
      </c>
      <c r="D465" s="4">
        <v>-5.4309990944517413E-3</v>
      </c>
      <c r="E465" s="4">
        <v>-8.4497558676089272E-3</v>
      </c>
      <c r="F465" s="4">
        <v>1.4444918471324094E-2</v>
      </c>
    </row>
    <row r="466" spans="2:6" x14ac:dyDescent="0.4">
      <c r="B466" s="4">
        <v>7.1696456913182896E-2</v>
      </c>
      <c r="C466" s="4">
        <v>2.2807268153877642E-2</v>
      </c>
      <c r="D466" s="4">
        <v>3.748742425790505E-2</v>
      </c>
      <c r="E466" s="4">
        <v>3.5482368420838531E-2</v>
      </c>
      <c r="F466" s="4">
        <v>3.6804266096340139E-2</v>
      </c>
    </row>
    <row r="467" spans="2:6" x14ac:dyDescent="0.4">
      <c r="B467" s="4">
        <v>4.5492160749943736E-2</v>
      </c>
      <c r="C467" s="4">
        <v>-3.8230366056706262E-3</v>
      </c>
      <c r="D467" s="4">
        <v>1.9033172864162319E-2</v>
      </c>
      <c r="E467" s="4">
        <v>5.8429365745035211E-2</v>
      </c>
      <c r="F467" s="4">
        <v>1.6404101990230836E-2</v>
      </c>
    </row>
    <row r="468" spans="2:6" x14ac:dyDescent="0.4">
      <c r="B468" s="4">
        <v>-1.2500907772177699E-2</v>
      </c>
      <c r="C468" s="4">
        <v>-1.849863684569315E-2</v>
      </c>
      <c r="D468" s="4">
        <v>1.3140811520973399E-3</v>
      </c>
      <c r="E468" s="4">
        <v>-5.5268697069663406E-2</v>
      </c>
      <c r="F468" s="4">
        <v>-4.3821554384136485E-2</v>
      </c>
    </row>
    <row r="469" spans="2:6" x14ac:dyDescent="0.4">
      <c r="B469" s="4">
        <v>1.6651207177667104E-2</v>
      </c>
      <c r="C469" s="4">
        <v>-4.0387099194977016E-2</v>
      </c>
      <c r="D469" s="4">
        <v>-3.981873123156103E-2</v>
      </c>
      <c r="E469" s="4">
        <v>-2.7311320279263869E-2</v>
      </c>
      <c r="F469" s="4">
        <v>-6.2329216199498022E-3</v>
      </c>
    </row>
    <row r="470" spans="2:6" x14ac:dyDescent="0.4">
      <c r="B470" s="4">
        <v>-0.14891005109247424</v>
      </c>
      <c r="C470" s="4">
        <v>-4.6779854031197929E-2</v>
      </c>
      <c r="D470" s="4">
        <v>-5.7784666455172794E-2</v>
      </c>
      <c r="E470" s="4">
        <v>-9.3547992741990549E-2</v>
      </c>
      <c r="F470" s="4">
        <v>-6.297467793237603E-2</v>
      </c>
    </row>
    <row r="471" spans="2:6" x14ac:dyDescent="0.4">
      <c r="B471" s="4">
        <v>1.3076471033090608E-2</v>
      </c>
      <c r="C471" s="4">
        <v>6.8645887379010584E-3</v>
      </c>
      <c r="D471" s="4">
        <v>2.259877479492383E-2</v>
      </c>
      <c r="E471" s="4">
        <v>4.0913138041358188E-3</v>
      </c>
      <c r="F471" s="4">
        <v>-3.2256100016388706E-2</v>
      </c>
    </row>
    <row r="472" spans="2:6" x14ac:dyDescent="0.4">
      <c r="B472" s="4">
        <v>1.0858795697196508E-2</v>
      </c>
      <c r="C472" s="4">
        <v>-4.1407291620535386E-2</v>
      </c>
      <c r="D472" s="4">
        <v>1.3961812950383106E-2</v>
      </c>
      <c r="E472" s="4">
        <v>-2.1729723957194372E-2</v>
      </c>
      <c r="F472" s="4">
        <v>-4.1856649680987804E-3</v>
      </c>
    </row>
    <row r="473" spans="2:6" x14ac:dyDescent="0.4">
      <c r="B473" s="4">
        <v>4.2871547533468959E-2</v>
      </c>
      <c r="C473" s="4">
        <v>7.0139586853141991E-2</v>
      </c>
      <c r="D473" s="4">
        <v>7.9160543226694101E-4</v>
      </c>
      <c r="E473" s="4">
        <v>6.271131921046974E-2</v>
      </c>
      <c r="F473" s="4">
        <v>4.79818110264476E-2</v>
      </c>
    </row>
    <row r="474" spans="2:6" x14ac:dyDescent="0.4">
      <c r="B474" s="4">
        <v>1.5608875997521214E-2</v>
      </c>
      <c r="C474" s="4">
        <v>2.4858283378168731E-2</v>
      </c>
      <c r="D474" s="4">
        <v>-2.9374770455035653E-3</v>
      </c>
      <c r="E474" s="4">
        <v>-6.0057897603198731E-3</v>
      </c>
      <c r="F474" s="4">
        <v>1.5205493507205453E-2</v>
      </c>
    </row>
    <row r="475" spans="2:6" x14ac:dyDescent="0.4">
      <c r="B475" s="4">
        <v>-8.28692981635442E-2</v>
      </c>
      <c r="C475" s="4">
        <v>-7.0605707356064376E-2</v>
      </c>
      <c r="D475" s="4">
        <v>-5.5408132743406786E-2</v>
      </c>
      <c r="E475" s="4">
        <v>-6.4714053918209474E-2</v>
      </c>
      <c r="F475" s="4">
        <v>-8.5549165970351268E-2</v>
      </c>
    </row>
    <row r="476" spans="2:6" x14ac:dyDescent="0.4">
      <c r="B476" s="4">
        <v>-1.0537759218358823E-2</v>
      </c>
      <c r="C476" s="4">
        <v>-3.4676973572324188E-2</v>
      </c>
      <c r="D476" s="4">
        <v>-5.3414955009796865E-3</v>
      </c>
      <c r="E476" s="4">
        <v>-4.1864728515018504E-2</v>
      </c>
      <c r="F476" s="4">
        <v>-1.1921957234675571E-2</v>
      </c>
    </row>
    <row r="477" spans="2:6" x14ac:dyDescent="0.4">
      <c r="B477" s="4">
        <v>-6.3029725403780421E-2</v>
      </c>
      <c r="C477" s="4">
        <v>-4.0594057553853112E-2</v>
      </c>
      <c r="D477" s="4">
        <v>-2.9589327306665372E-2</v>
      </c>
      <c r="E477" s="4">
        <v>-3.2779942561738683E-2</v>
      </c>
      <c r="F477" s="4">
        <v>1.2965493308270218E-2</v>
      </c>
    </row>
    <row r="478" spans="2:6" x14ac:dyDescent="0.4">
      <c r="B478" s="4">
        <v>-0.15660002212829202</v>
      </c>
      <c r="C478" s="4">
        <v>-0.11889698675534534</v>
      </c>
      <c r="D478" s="4">
        <v>-0.10701058201462479</v>
      </c>
      <c r="E478" s="4">
        <v>-0.16072527884565094</v>
      </c>
      <c r="F478" s="4">
        <v>-9.6761846447017283E-2</v>
      </c>
    </row>
    <row r="479" spans="2:6" x14ac:dyDescent="0.4">
      <c r="B479" s="4">
        <v>-0.26096004058182559</v>
      </c>
      <c r="C479" s="4">
        <v>-0.15996040302396725</v>
      </c>
      <c r="D479" s="4">
        <v>-0.13086940855080714</v>
      </c>
      <c r="E479" s="4">
        <v>-0.2102368088415939</v>
      </c>
      <c r="F479" s="4">
        <v>-0.18808366758228634</v>
      </c>
    </row>
    <row r="480" spans="2:6" x14ac:dyDescent="0.4">
      <c r="B480" s="4">
        <v>-9.3773233565020653E-2</v>
      </c>
      <c r="C480" s="4">
        <v>-1.2536307841778215E-2</v>
      </c>
      <c r="D480" s="4">
        <v>-9.5297102815862761E-2</v>
      </c>
      <c r="E480" s="4">
        <v>-6.6548929287798445E-2</v>
      </c>
      <c r="F480" s="4">
        <v>-7.7613601877949828E-2</v>
      </c>
    </row>
    <row r="481" spans="2:6" x14ac:dyDescent="0.4">
      <c r="B481" s="4">
        <v>0.12049633208171728</v>
      </c>
      <c r="C481" s="4">
        <v>7.8131739886862783E-2</v>
      </c>
      <c r="D481" s="4">
        <v>8.3206863171484152E-2</v>
      </c>
      <c r="E481" s="4">
        <v>-2.916327804452817E-2</v>
      </c>
      <c r="F481" s="4">
        <v>1.2053693384473475E-2</v>
      </c>
    </row>
    <row r="482" spans="2:6" x14ac:dyDescent="0.4">
      <c r="B482" s="4">
        <v>-0.18408014056517022</v>
      </c>
      <c r="C482" s="4">
        <v>-7.0389741127888553E-2</v>
      </c>
      <c r="D482" s="4">
        <v>-0.12959472657003177</v>
      </c>
      <c r="E482" s="4">
        <v>-6.4216368838709958E-2</v>
      </c>
      <c r="F482" s="4">
        <v>-8.5404887893626893E-2</v>
      </c>
    </row>
    <row r="483" spans="2:6" x14ac:dyDescent="0.4">
      <c r="B483" s="4">
        <v>-0.13409526129316185</v>
      </c>
      <c r="C483" s="4">
        <v>-0.13218498734302192</v>
      </c>
      <c r="D483" s="4">
        <v>-0.11510575638306096</v>
      </c>
      <c r="E483" s="4">
        <v>-8.5417727956104764E-2</v>
      </c>
      <c r="F483" s="4">
        <v>-0.10924850767603986</v>
      </c>
    </row>
    <row r="484" spans="2:6" x14ac:dyDescent="0.4">
      <c r="B484" s="4">
        <v>0.1007581472409438</v>
      </c>
      <c r="C484" s="4">
        <v>2.0779439037634916E-2</v>
      </c>
      <c r="D484" s="4">
        <v>7.7604282416766243E-2</v>
      </c>
      <c r="E484" s="4">
        <v>3.6549255037086864E-2</v>
      </c>
      <c r="F484" s="4">
        <v>8.1618472059297689E-2</v>
      </c>
    </row>
    <row r="485" spans="2:6" x14ac:dyDescent="0.4">
      <c r="B485" s="4">
        <v>0.15445655252494359</v>
      </c>
      <c r="C485" s="4">
        <v>9.1901483127159178E-2</v>
      </c>
      <c r="D485" s="4">
        <v>7.004395199152269E-2</v>
      </c>
      <c r="E485" s="4">
        <v>0.11872852242947779</v>
      </c>
      <c r="F485" s="4">
        <v>9.120973636047866E-2</v>
      </c>
    </row>
    <row r="486" spans="2:6" x14ac:dyDescent="0.4">
      <c r="B486" s="4">
        <v>9.1814165810395768E-2</v>
      </c>
      <c r="C486" s="4">
        <v>9.8048672614170135E-2</v>
      </c>
      <c r="D486" s="4">
        <v>9.0488598718656582E-2</v>
      </c>
      <c r="E486" s="4">
        <v>0.12975983769010099</v>
      </c>
      <c r="F486" s="4">
        <v>5.2789396064358687E-2</v>
      </c>
    </row>
    <row r="487" spans="2:6" x14ac:dyDescent="0.4">
      <c r="B487" s="4">
        <v>-3.4926156371747653E-2</v>
      </c>
      <c r="C487" s="4">
        <v>1.7431051095249818E-2</v>
      </c>
      <c r="D487" s="4">
        <v>-9.5421529383490928E-3</v>
      </c>
      <c r="E487" s="4">
        <v>-1.2813413654634216E-2</v>
      </c>
      <c r="F487" s="4">
        <v>1.7352502243886466E-3</v>
      </c>
    </row>
    <row r="488" spans="2:6" x14ac:dyDescent="0.4">
      <c r="B488" s="4">
        <v>0.11133615787852297</v>
      </c>
      <c r="C488" s="4">
        <v>4.1879289478967519E-2</v>
      </c>
      <c r="D488" s="4">
        <v>0.10539295588275857</v>
      </c>
      <c r="E488" s="4">
        <v>8.8627089043001664E-2</v>
      </c>
      <c r="F488" s="4">
        <v>7.2261436904904539E-2</v>
      </c>
    </row>
    <row r="489" spans="2:6" x14ac:dyDescent="0.4">
      <c r="B489" s="4">
        <v>4.085497229232022E-2</v>
      </c>
      <c r="C489" s="4">
        <v>3.8596740485959624E-2</v>
      </c>
      <c r="D489" s="4">
        <v>6.3076442471033084E-2</v>
      </c>
      <c r="E489" s="4">
        <v>5.3751349895712328E-2</v>
      </c>
      <c r="F489" s="4">
        <v>3.3495553328781187E-2</v>
      </c>
    </row>
    <row r="490" spans="2:6" x14ac:dyDescent="0.4">
      <c r="B490" s="4">
        <v>5.6730394700402961E-2</v>
      </c>
      <c r="C490" s="4">
        <v>-1.7373026804674351E-2</v>
      </c>
      <c r="D490" s="4">
        <v>3.5704652625303493E-2</v>
      </c>
      <c r="E490" s="4">
        <v>2.7488210390025934E-2</v>
      </c>
      <c r="F490" s="4">
        <v>3.759754008650882E-2</v>
      </c>
    </row>
    <row r="491" spans="2:6" x14ac:dyDescent="0.4">
      <c r="B491" s="4">
        <v>-4.0614099789521789E-2</v>
      </c>
      <c r="C491" s="4">
        <v>-2.5397296301141799E-2</v>
      </c>
      <c r="D491" s="4">
        <v>4.720739112510512E-3</v>
      </c>
      <c r="E491" s="4">
        <v>1.2787723116362141E-2</v>
      </c>
      <c r="F491" s="4">
        <v>-1.991694746018265E-2</v>
      </c>
    </row>
    <row r="492" spans="2:6" x14ac:dyDescent="0.4">
      <c r="B492" s="4">
        <v>5.0112381810415323E-2</v>
      </c>
      <c r="C492" s="4">
        <v>-1.0306499468322915E-2</v>
      </c>
      <c r="D492" s="4">
        <v>1.6564010193636045E-2</v>
      </c>
      <c r="E492" s="4">
        <v>2.8557596145866282E-2</v>
      </c>
      <c r="F492" s="4">
        <v>5.7066353809822085E-2</v>
      </c>
    </row>
    <row r="493" spans="2:6" x14ac:dyDescent="0.4">
      <c r="B493" s="4">
        <v>1.2029689301544444E-2</v>
      </c>
      <c r="C493" s="4">
        <v>7.6828888090480826E-3</v>
      </c>
      <c r="D493" s="4">
        <v>1.6277021910123771E-2</v>
      </c>
      <c r="E493" s="4">
        <v>2.5983389582540244E-2</v>
      </c>
      <c r="F493" s="4">
        <v>1.9926679471006785E-2</v>
      </c>
    </row>
    <row r="494" spans="2:6" x14ac:dyDescent="0.4">
      <c r="B494" s="4">
        <v>-9.0930968042357896E-2</v>
      </c>
      <c r="C494" s="4">
        <v>1.8803001725197603E-2</v>
      </c>
      <c r="D494" s="4">
        <v>-3.3979756646664867E-2</v>
      </c>
      <c r="E494" s="4">
        <v>-4.9316577092437058E-2</v>
      </c>
      <c r="F494" s="4">
        <v>-3.6008258608098101E-2</v>
      </c>
    </row>
    <row r="495" spans="2:6" x14ac:dyDescent="0.4">
      <c r="B495" s="4">
        <v>-2.2500892785234372E-2</v>
      </c>
      <c r="C495" s="4">
        <v>1.1130573261015374E-2</v>
      </c>
      <c r="D495" s="4">
        <v>1.8652730626112661E-2</v>
      </c>
      <c r="E495" s="4">
        <v>-1.4665157128029885E-2</v>
      </c>
      <c r="F495" s="4">
        <v>2.9717073838643731E-2</v>
      </c>
    </row>
    <row r="496" spans="2:6" x14ac:dyDescent="0.4">
      <c r="B496" s="4">
        <v>8.6602415702402721E-2</v>
      </c>
      <c r="C496" s="4">
        <v>4.873356504885943E-2</v>
      </c>
      <c r="D496" s="4">
        <v>5.4646012065186052E-2</v>
      </c>
      <c r="E496" s="4">
        <v>5.7947639156753376E-2</v>
      </c>
      <c r="F496" s="4">
        <v>5.7713091093158142E-2</v>
      </c>
    </row>
    <row r="497" spans="2:6" x14ac:dyDescent="0.4">
      <c r="B497" s="4">
        <v>-1.9965013530096831E-2</v>
      </c>
      <c r="C497" s="4">
        <v>-1.5644812081588367E-3</v>
      </c>
      <c r="D497" s="4">
        <v>-5.2457515368984971E-2</v>
      </c>
      <c r="E497" s="4">
        <v>-1.130508682262998E-2</v>
      </c>
      <c r="F497" s="4">
        <v>1.5594144428596374E-2</v>
      </c>
    </row>
    <row r="498" spans="2:6" x14ac:dyDescent="0.4">
      <c r="B498" s="4">
        <v>-0.1146808942299785</v>
      </c>
      <c r="C498" s="4">
        <v>-8.432391296543551E-2</v>
      </c>
      <c r="D498" s="4">
        <v>-0.11448022385235113</v>
      </c>
      <c r="E498" s="4">
        <v>-0.11524437191824219</v>
      </c>
      <c r="F498" s="4">
        <v>-8.4721120935633512E-2</v>
      </c>
    </row>
    <row r="499" spans="2:6" x14ac:dyDescent="0.4">
      <c r="B499" s="4">
        <v>-2.2535942186036727E-3</v>
      </c>
      <c r="C499" s="4">
        <v>-2.0270754349462038E-2</v>
      </c>
      <c r="D499" s="4">
        <v>4.1796798430170201E-2</v>
      </c>
      <c r="E499" s="4">
        <v>-2.254602726342091E-2</v>
      </c>
      <c r="F499" s="4">
        <v>-5.5127126917818924E-2</v>
      </c>
    </row>
    <row r="500" spans="2:6" x14ac:dyDescent="0.4">
      <c r="B500" s="4">
        <v>9.0696969009650699E-2</v>
      </c>
      <c r="C500" s="4">
        <v>3.4981270985113284E-2</v>
      </c>
      <c r="D500" s="4">
        <v>4.6980429688008016E-2</v>
      </c>
      <c r="E500" s="4">
        <v>0.11454372270984482</v>
      </c>
      <c r="F500" s="4">
        <v>6.7206330335684752E-2</v>
      </c>
    </row>
    <row r="501" spans="2:6" x14ac:dyDescent="0.4">
      <c r="B501" s="4">
        <v>-6.1110600179469746E-2</v>
      </c>
      <c r="C501" s="4">
        <v>-2.3109135718098528E-2</v>
      </c>
      <c r="D501" s="4">
        <v>2.462431407763371E-2</v>
      </c>
      <c r="E501" s="4">
        <v>-2.0049936125816653E-2</v>
      </c>
      <c r="F501" s="4">
        <v>-4.6127332135228891E-2</v>
      </c>
    </row>
    <row r="502" spans="2:6" x14ac:dyDescent="0.4">
      <c r="B502" s="4">
        <v>0.12444801803207529</v>
      </c>
      <c r="C502" s="4">
        <v>4.4755374326815818E-2</v>
      </c>
      <c r="D502" s="4">
        <v>5.3274811636674108E-2</v>
      </c>
      <c r="E502" s="4">
        <v>8.5898363582867787E-2</v>
      </c>
      <c r="F502" s="4">
        <v>8.6554366820456266E-2</v>
      </c>
    </row>
    <row r="503" spans="2:6" x14ac:dyDescent="0.4">
      <c r="B503" s="4">
        <v>7.5183525773254573E-2</v>
      </c>
      <c r="C503" s="4">
        <v>2.0194183902592807E-2</v>
      </c>
      <c r="D503" s="4">
        <v>2.2547146039723284E-2</v>
      </c>
      <c r="E503" s="4">
        <v>3.8689888924235138E-2</v>
      </c>
      <c r="F503" s="4">
        <v>3.8284296191996484E-2</v>
      </c>
    </row>
    <row r="504" spans="2:6" x14ac:dyDescent="0.4">
      <c r="B504" s="4">
        <v>-5.2138065364788065E-2</v>
      </c>
      <c r="C504" s="4">
        <v>2.0802039191427448E-2</v>
      </c>
      <c r="D504" s="4">
        <v>-3.6744692039888227E-2</v>
      </c>
      <c r="E504" s="4">
        <v>-5.0458030907242303E-2</v>
      </c>
      <c r="F504" s="4">
        <v>4.2880574685017191E-4</v>
      </c>
    </row>
    <row r="505" spans="2:6" x14ac:dyDescent="0.4">
      <c r="B505" s="4">
        <v>6.7663265057969949E-2</v>
      </c>
      <c r="C505" s="4">
        <v>7.34194497137481E-2</v>
      </c>
      <c r="D505" s="4">
        <v>8.6621519419096668E-2</v>
      </c>
      <c r="E505" s="4">
        <v>7.0446477948152814E-2</v>
      </c>
      <c r="F505" s="4">
        <v>6.4262275173287559E-2</v>
      </c>
    </row>
    <row r="506" spans="2:6" x14ac:dyDescent="0.4">
      <c r="B506" s="4">
        <v>4.1963442959548992E-2</v>
      </c>
      <c r="C506" s="4">
        <v>1.2645782778571964E-3</v>
      </c>
      <c r="D506" s="4">
        <v>-3.1966983103766475E-3</v>
      </c>
      <c r="E506" s="4">
        <v>1.9542998336349395E-2</v>
      </c>
      <c r="F506" s="4">
        <v>2.3393751027185827E-2</v>
      </c>
    </row>
    <row r="507" spans="2:6" x14ac:dyDescent="0.4">
      <c r="B507" s="4">
        <v>3.4300129741100041E-2</v>
      </c>
      <c r="C507" s="4">
        <v>4.4592567183775543E-2</v>
      </c>
      <c r="D507" s="4">
        <v>3.482259537723232E-2</v>
      </c>
      <c r="E507" s="4">
        <v>4.2180034862631437E-2</v>
      </c>
      <c r="F507" s="4">
        <v>3.2346314666258695E-2</v>
      </c>
    </row>
    <row r="508" spans="2:6" x14ac:dyDescent="0.4">
      <c r="B508" s="4">
        <v>-4.1933764264100977E-3</v>
      </c>
      <c r="C508" s="4">
        <v>-9.6370043822528562E-2</v>
      </c>
      <c r="D508" s="4">
        <v>-1.6894100739643061E-2</v>
      </c>
      <c r="E508" s="4">
        <v>-2.4651199352284138E-2</v>
      </c>
      <c r="F508" s="4">
        <v>7.4118187054143347E-4</v>
      </c>
    </row>
    <row r="509" spans="2:6" x14ac:dyDescent="0.4">
      <c r="B509" s="4">
        <v>0.10571273645558889</v>
      </c>
      <c r="C509" s="4">
        <v>3.6420527666593339E-3</v>
      </c>
      <c r="D509" s="4">
        <v>9.0805026520715093E-2</v>
      </c>
      <c r="E509" s="4">
        <v>6.8399131538865107E-2</v>
      </c>
      <c r="F509" s="4">
        <v>2.9820461787577763E-2</v>
      </c>
    </row>
    <row r="510" spans="2:6" x14ac:dyDescent="0.4">
      <c r="B510" s="4">
        <v>-6.444456986992643E-2</v>
      </c>
      <c r="C510" s="4">
        <v>-1.6417833454065084E-2</v>
      </c>
      <c r="D510" s="4">
        <v>2.0724944338743164E-2</v>
      </c>
      <c r="E510" s="4">
        <v>-2.2054028738402582E-2</v>
      </c>
      <c r="F510" s="4">
        <v>-1.1551173888871141E-2</v>
      </c>
    </row>
    <row r="511" spans="2:6" x14ac:dyDescent="0.4">
      <c r="B511" s="4">
        <v>1.9565581125803398E-2</v>
      </c>
      <c r="C511" s="4">
        <v>1.4540372521034602E-2</v>
      </c>
      <c r="D511" s="4">
        <v>-4.4575181481913084E-2</v>
      </c>
      <c r="E511" s="4">
        <v>-2.921373107611306E-2</v>
      </c>
      <c r="F511" s="4">
        <v>-1.7585607264866722E-2</v>
      </c>
    </row>
    <row r="512" spans="2:6" x14ac:dyDescent="0.4">
      <c r="B512" s="4">
        <v>-3.9727326293623653E-2</v>
      </c>
      <c r="C512" s="4">
        <v>3.4804552383784701E-2</v>
      </c>
      <c r="D512" s="4">
        <v>-2.5680834720573152E-3</v>
      </c>
      <c r="E512" s="4">
        <v>6.7653244436555757E-4</v>
      </c>
      <c r="F512" s="4">
        <v>-2.0002871995363977E-2</v>
      </c>
    </row>
    <row r="513" spans="2:6" x14ac:dyDescent="0.4">
      <c r="B513" s="4">
        <v>-0.20553829747078264</v>
      </c>
      <c r="C513" s="4">
        <v>-8.4770933652581384E-2</v>
      </c>
      <c r="D513" s="4">
        <v>-6.863458149816716E-2</v>
      </c>
      <c r="E513" s="4">
        <v>-7.5928530908918768E-2</v>
      </c>
      <c r="F513" s="4">
        <v>-5.7649575504114307E-2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2829-A1A8-4C2A-BE29-D88A9736360A}">
  <dimension ref="B2:S508"/>
  <sheetViews>
    <sheetView workbookViewId="0">
      <selection activeCell="G10" sqref="G10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0</v>
      </c>
      <c r="J5" s="9" t="b">
        <v>0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_xll.apaTradeProfile.Skewness(B6:F6,B9:F508,J3,J4,J5)</f>
        <v>-0.25</v>
      </c>
      <c r="K9" s="1">
        <f ca="1"/>
        <v>6.0625149240365266</v>
      </c>
      <c r="L9" s="1">
        <f ca="1"/>
        <v>6.1977128665526457</v>
      </c>
      <c r="M9" s="1">
        <f ca="1"/>
        <v>5.7146465890594289</v>
      </c>
      <c r="N9" s="1">
        <f ca="1"/>
        <v>5.6132604867758813</v>
      </c>
      <c r="O9" s="1">
        <f ca="1"/>
        <v>5.5222950639041644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6.0511125991968227</v>
      </c>
      <c r="L10" s="1">
        <f ca="1"/>
        <v>6.2078881727133446</v>
      </c>
      <c r="M10" s="1">
        <f ca="1"/>
        <v>5.742318595422427</v>
      </c>
      <c r="N10" s="1">
        <f ca="1"/>
        <v>5.6396647048321098</v>
      </c>
      <c r="O10" s="1">
        <f ca="1"/>
        <v>5.5638035519623266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6.0375821545143031</v>
      </c>
      <c r="L11" s="1">
        <f ca="1"/>
        <v>6.2099932282618511</v>
      </c>
      <c r="M11" s="1">
        <f ca="1"/>
        <v>5.7676577017791413</v>
      </c>
      <c r="N11" s="1">
        <f ca="1"/>
        <v>5.663720379103645</v>
      </c>
      <c r="O11" s="1">
        <f ca="1"/>
        <v>5.6043826693366299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6.0220165545751563</v>
      </c>
      <c r="L12" s="1">
        <f ca="1"/>
        <v>6.2032586566867076</v>
      </c>
      <c r="M12" s="1">
        <f ca="1"/>
        <v>5.7904736274331654</v>
      </c>
      <c r="N12" s="1">
        <f ca="1"/>
        <v>5.6861501837794508</v>
      </c>
      <c r="O12" s="1">
        <f ca="1"/>
        <v>5.6437930312319171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6.0045199216538823</v>
      </c>
      <c r="L13" s="1">
        <f ca="1"/>
        <v>6.1869833655714279</v>
      </c>
      <c r="M13" s="1">
        <f ca="1"/>
        <v>5.8105833813458343</v>
      </c>
      <c r="N13" s="1">
        <f ca="1"/>
        <v>5.7077417469637437</v>
      </c>
      <c r="O13" s="1">
        <f ca="1"/>
        <v>5.6817864151780331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5.9852053233996303</v>
      </c>
      <c r="L14" s="1">
        <f ca="1"/>
        <v>6.1605637704691629</v>
      </c>
      <c r="M14" s="1">
        <f ca="1"/>
        <v>5.827813630825573</v>
      </c>
      <c r="N14" s="1">
        <f ca="1"/>
        <v>5.7293230324448077</v>
      </c>
      <c r="O14" s="1">
        <f ca="1"/>
        <v>5.7181082170853816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5.9641925547446384</v>
      </c>
      <c r="L15" s="1">
        <f ca="1"/>
        <v>6.123523879143745</v>
      </c>
      <c r="M15" s="1">
        <f ca="1"/>
        <v>5.8420030792923221</v>
      </c>
      <c r="N15" s="1">
        <f ca="1"/>
        <v>5.7517365807995366</v>
      </c>
      <c r="O15" s="1">
        <f ca="1"/>
        <v>5.7525003100223167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5.9416060002653701</v>
      </c>
      <c r="L16" s="1">
        <f ca="1"/>
        <v>6.0755447547136852</v>
      </c>
      <c r="M16" s="1">
        <f ca="1"/>
        <v>5.8530048041766074</v>
      </c>
      <c r="N16" s="1">
        <f ca="1"/>
        <v>5.7758137986821607</v>
      </c>
      <c r="O16" s="1">
        <f ca="1"/>
        <v>5.784704282461762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5.9175726496360781</v>
      </c>
      <c r="L17" s="1">
        <f ca="1"/>
        <v>6.0164916234116586</v>
      </c>
      <c r="M17" s="1">
        <f ca="1"/>
        <v>5.8606885032353935</v>
      </c>
      <c r="N17" s="1">
        <f ca="1"/>
        <v>5.8023504431581072</v>
      </c>
      <c r="O17" s="1">
        <f ca="1"/>
        <v>5.8144650161794189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5.8922203213331734</v>
      </c>
      <c r="L18" s="1">
        <f ca="1"/>
        <v>5.9464367418618949</v>
      </c>
      <c r="M18" s="1">
        <f ca="1"/>
        <v>5.8649425963388131</v>
      </c>
      <c r="N18" s="1">
        <f ca="1"/>
        <v>5.832084331602144</v>
      </c>
      <c r="O18" s="1">
        <f ca="1"/>
        <v>5.8415345465306547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5.8656761302911509</v>
      </c>
      <c r="L19" s="1">
        <f ca="1"/>
        <v>5.8656761302911509</v>
      </c>
      <c r="M19" s="1">
        <f ca="1"/>
        <v>5.8656761302911509</v>
      </c>
      <c r="N19" s="1">
        <f ca="1"/>
        <v>5.8656761302911509</v>
      </c>
      <c r="O19" s="1">
        <f ca="1"/>
        <v>5.8656761302911509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5.8380652157244493</v>
      </c>
      <c r="L20" s="1">
        <f ca="1"/>
        <v>5.7747384426745958</v>
      </c>
      <c r="M20" s="1">
        <f ca="1"/>
        <v>5.8628204366141441</v>
      </c>
      <c r="N20" s="1">
        <f ca="1"/>
        <v>5.9036938544211992</v>
      </c>
      <c r="O20" s="1">
        <f ca="1"/>
        <v>5.8866684295742839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5.8095097275542109</v>
      </c>
      <c r="L21" s="1">
        <f ca="1"/>
        <v>5.6743845963121444</v>
      </c>
      <c r="M21" s="1">
        <f ca="1"/>
        <v>5.8563304964724168</v>
      </c>
      <c r="N21" s="1">
        <f ca="1"/>
        <v>5.946601469318785</v>
      </c>
      <c r="O21" s="1">
        <f ca="1"/>
        <v>5.9043097056047147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5.7801280551570864</v>
      </c>
      <c r="L22" s="1">
        <f ca="1"/>
        <v>5.5655973126245932</v>
      </c>
      <c r="M22" s="1">
        <f ca="1"/>
        <v>5.8461859729954222</v>
      </c>
      <c r="N22" s="1">
        <f ca="1"/>
        <v>5.9947517375898753</v>
      </c>
      <c r="O22" s="1">
        <f ca="1"/>
        <v>5.9184219044427753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5.7500342713191799</v>
      </c>
      <c r="L23" s="1">
        <f ca="1"/>
        <v>5.4495603929421739</v>
      </c>
      <c r="M23" s="1">
        <f ca="1"/>
        <v>5.8323918789867886</v>
      </c>
      <c r="N23" s="1">
        <f ca="1"/>
        <v>6.0483832282675269</v>
      </c>
      <c r="O23" s="1">
        <f ca="1"/>
        <v>5.9288545091909892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5.719337757632589</v>
      </c>
      <c r="L24" s="1">
        <f ca="1"/>
        <v>5.3276283079040576</v>
      </c>
      <c r="M24" s="1">
        <f ca="1"/>
        <v>5.8149788571539229</v>
      </c>
      <c r="N24" s="1">
        <f ca="1"/>
        <v>6.1076212064048363</v>
      </c>
      <c r="O24" s="1">
        <f ca="1"/>
        <v>5.9354880307128264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5.688142974928212</v>
      </c>
      <c r="L25" s="1">
        <f ca="1"/>
        <v>5.2012874384374372</v>
      </c>
      <c r="M25" s="1">
        <f ca="1"/>
        <v>5.7940030601974435</v>
      </c>
      <c r="N25" s="1">
        <f ca="1"/>
        <v>6.1724819651027989</v>
      </c>
      <c r="O25" s="1">
        <f ca="1"/>
        <v>5.9382370121656312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5.6565493431345821</v>
      </c>
      <c r="L26" s="1">
        <f ca="1"/>
        <v>5.0721109838071818</v>
      </c>
      <c r="M26" s="1">
        <f ca="1"/>
        <v>5.7695456289655507</v>
      </c>
      <c r="N26" s="1">
        <f ca="1"/>
        <v>6.2428800518366909</v>
      </c>
      <c r="O26" s="1">
        <f ca="1"/>
        <v>5.9370524320879596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5.6246511983830461</v>
      </c>
      <c r="L27" s="1">
        <f ca="1"/>
        <v>4.9417100668268201</v>
      </c>
      <c r="M27" s="1">
        <f ca="1"/>
        <v>5.7417117779506137</v>
      </c>
      <c r="N27" s="1">
        <f ca="1"/>
        <v>6.3186377777239446</v>
      </c>
      <c r="O27" s="1">
        <f ca="1"/>
        <v>5.9319234063897515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5.5925378003415656</v>
      </c>
      <c r="L28" s="1">
        <f ca="1"/>
        <v>4.8116838554339294</v>
      </c>
      <c r="M28" s="1">
        <f ca="1"/>
        <v>5.710629508215975</v>
      </c>
      <c r="N28" s="1">
        <f ca="1"/>
        <v>6.3994963787921009</v>
      </c>
      <c r="O28" s="1">
        <f ca="1"/>
        <v>5.9228781109435866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5.5602933687732676</v>
      </c>
      <c r="L29" s="1">
        <f ca="1"/>
        <v>4.6835715499597574</v>
      </c>
      <c r="M29" s="1">
        <f ca="1"/>
        <v>5.6764479779313364</v>
      </c>
      <c r="N29" s="1">
        <f ca="1"/>
        <v>6.4851282162643686</v>
      </c>
      <c r="O29" s="1">
        <f ca="1"/>
        <v>5.909983872702198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51B-DDA8-475D-8272-B8BB138AFEA1}">
  <dimension ref="B2:S508"/>
  <sheetViews>
    <sheetView workbookViewId="0">
      <selection activeCell="B5" sqref="B5"/>
    </sheetView>
  </sheetViews>
  <sheetFormatPr defaultRowHeight="13.7" x14ac:dyDescent="0.4"/>
  <cols>
    <col min="2" max="2" width="8.77734375" customWidth="1"/>
    <col min="9" max="9" width="10.38671875" customWidth="1"/>
  </cols>
  <sheetData>
    <row r="2" spans="2:19" x14ac:dyDescent="0.4">
      <c r="B2" s="11" t="s">
        <v>10</v>
      </c>
      <c r="I2" s="10" t="s">
        <v>12</v>
      </c>
      <c r="J2" s="6"/>
    </row>
    <row r="3" spans="2:19" x14ac:dyDescent="0.4"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I3" s="7" t="s">
        <v>2</v>
      </c>
      <c r="J3" s="8">
        <v>2.5000000000000001E-2</v>
      </c>
    </row>
    <row r="4" spans="2:19" s="1" customFormat="1" x14ac:dyDescent="0.4">
      <c r="G4"/>
      <c r="H4"/>
      <c r="I4" s="7" t="s">
        <v>3</v>
      </c>
      <c r="J4" s="9">
        <v>10</v>
      </c>
      <c r="K4"/>
      <c r="L4"/>
      <c r="M4"/>
      <c r="N4"/>
      <c r="O4"/>
      <c r="P4"/>
      <c r="Q4"/>
      <c r="R4"/>
    </row>
    <row r="5" spans="2:19" s="1" customFormat="1" x14ac:dyDescent="0.4">
      <c r="B5" s="6" t="s">
        <v>13</v>
      </c>
      <c r="G5"/>
      <c r="H5"/>
      <c r="I5" s="7" t="s">
        <v>0</v>
      </c>
      <c r="J5" s="9" t="b">
        <v>0</v>
      </c>
    </row>
    <row r="6" spans="2:19" s="1" customFormat="1" ht="14" x14ac:dyDescent="0.45">
      <c r="B6" s="3">
        <v>0.2</v>
      </c>
      <c r="C6" s="3">
        <v>0.1</v>
      </c>
      <c r="D6" s="3">
        <v>0.05</v>
      </c>
      <c r="E6" s="3">
        <v>0.25</v>
      </c>
      <c r="F6" s="3">
        <v>0.4</v>
      </c>
      <c r="G6" s="5">
        <f>SUM(B6:F6)</f>
        <v>1</v>
      </c>
      <c r="H6"/>
    </row>
    <row r="7" spans="2:19" s="1" customFormat="1" x14ac:dyDescent="0.4">
      <c r="G7"/>
      <c r="H7"/>
      <c r="I7" s="7"/>
      <c r="J7" s="9"/>
    </row>
    <row r="8" spans="2:19" s="1" customFormat="1" x14ac:dyDescent="0.4">
      <c r="B8" s="6" t="s">
        <v>11</v>
      </c>
      <c r="G8"/>
      <c r="H8"/>
    </row>
    <row r="9" spans="2:19" x14ac:dyDescent="0.4">
      <c r="B9" s="4">
        <v>-4.9610500553334443E-2</v>
      </c>
      <c r="C9" s="4">
        <v>-1.5926150550259255E-2</v>
      </c>
      <c r="D9" s="4">
        <v>-2.5830760034521515E-2</v>
      </c>
      <c r="E9" s="4">
        <v>-7.4275158287965843E-3</v>
      </c>
      <c r="F9" s="4">
        <v>-7.4723546195936547E-2</v>
      </c>
      <c r="I9" s="1"/>
      <c r="J9" s="1" cm="1">
        <f t="array" aca="1" ref="J9:O29" ca="1">_xll.apaTradeProfile.Kurtosis(B6:F6,B9:F508,J3,J4,J5)</f>
        <v>-0.25</v>
      </c>
      <c r="K9" s="1">
        <f ca="1"/>
        <v>-0.44322389716985511</v>
      </c>
      <c r="L9" s="1">
        <f ca="1"/>
        <v>-0.61670637880765911</v>
      </c>
      <c r="M9" s="1">
        <f ca="1"/>
        <v>-0.70102860389480737</v>
      </c>
      <c r="N9" s="1">
        <f ca="1"/>
        <v>-0.96640435026210503</v>
      </c>
      <c r="O9" s="1">
        <f ca="1"/>
        <v>-0.54211304588660636</v>
      </c>
      <c r="P9" s="1"/>
      <c r="Q9" s="1"/>
      <c r="R9" s="1"/>
      <c r="S9" s="1"/>
    </row>
    <row r="10" spans="2:19" x14ac:dyDescent="0.4">
      <c r="B10" s="4">
        <v>-2.964918043229757E-2</v>
      </c>
      <c r="C10" s="4">
        <v>1.2118912207305163E-2</v>
      </c>
      <c r="D10" s="4">
        <v>-1.7181130558769485E-2</v>
      </c>
      <c r="E10" s="4">
        <v>-5.5086389560445738E-2</v>
      </c>
      <c r="F10" s="4">
        <v>5.4010504598394835E-2</v>
      </c>
      <c r="J10" s="1">
        <f ca="1"/>
        <v>-0.22500000000000001</v>
      </c>
      <c r="K10" s="1">
        <f ca="1"/>
        <v>-0.47650605810633256</v>
      </c>
      <c r="L10" s="1">
        <f ca="1"/>
        <v>-0.63476828497280158</v>
      </c>
      <c r="M10" s="1">
        <f ca="1"/>
        <v>-0.70580543749062974</v>
      </c>
      <c r="N10" s="1">
        <f ca="1"/>
        <v>-0.95547565368949328</v>
      </c>
      <c r="O10" s="1">
        <f ca="1"/>
        <v>-0.56151245614111667</v>
      </c>
      <c r="P10" s="1"/>
      <c r="Q10" s="1"/>
      <c r="R10" s="1"/>
      <c r="S10" s="1"/>
    </row>
    <row r="11" spans="2:19" x14ac:dyDescent="0.4">
      <c r="B11" s="4">
        <v>8.7299147951048518E-3</v>
      </c>
      <c r="C11" s="4">
        <v>3.9849829689883376E-2</v>
      </c>
      <c r="D11" s="4">
        <v>-8.3550918698539723E-4</v>
      </c>
      <c r="E11" s="4">
        <v>2.4188791067574326E-2</v>
      </c>
      <c r="F11" s="4">
        <v>5.1932299395047298E-3</v>
      </c>
      <c r="J11" s="1">
        <f ca="1"/>
        <v>-0.2</v>
      </c>
      <c r="K11" s="1">
        <f ca="1"/>
        <v>-0.5091454446287238</v>
      </c>
      <c r="L11" s="1">
        <f ca="1"/>
        <v>-0.65178949999686719</v>
      </c>
      <c r="M11" s="1">
        <f ca="1"/>
        <v>-0.7101243786208018</v>
      </c>
      <c r="N11" s="1">
        <f ca="1"/>
        <v>-0.94134698927824989</v>
      </c>
      <c r="O11" s="1">
        <f ca="1"/>
        <v>-0.58091573047749168</v>
      </c>
      <c r="P11" s="1"/>
      <c r="Q11" s="1"/>
      <c r="R11" s="1"/>
      <c r="S11" s="1"/>
    </row>
    <row r="12" spans="2:19" x14ac:dyDescent="0.4">
      <c r="B12" s="4">
        <v>-4.7240769543980481E-2</v>
      </c>
      <c r="C12" s="4">
        <v>-0.12903545819609394</v>
      </c>
      <c r="D12" s="4">
        <v>-0.10002297063942567</v>
      </c>
      <c r="E12" s="4">
        <v>-0.10797314329563056</v>
      </c>
      <c r="F12" s="4">
        <v>-9.1397470688040647E-2</v>
      </c>
      <c r="J12" s="1">
        <f ca="1"/>
        <v>-0.17500000000000002</v>
      </c>
      <c r="K12" s="1">
        <f ca="1"/>
        <v>-0.54093464968119886</v>
      </c>
      <c r="L12" s="1">
        <f ca="1"/>
        <v>-0.66755364951163698</v>
      </c>
      <c r="M12" s="1">
        <f ca="1"/>
        <v>-0.71395339861511864</v>
      </c>
      <c r="N12" s="1">
        <f ca="1"/>
        <v>-0.92405586752959934</v>
      </c>
      <c r="O12" s="1">
        <f ca="1"/>
        <v>-0.6002364683313437</v>
      </c>
      <c r="P12" s="1"/>
      <c r="Q12" s="1"/>
      <c r="R12" s="1"/>
      <c r="S12" s="1"/>
    </row>
    <row r="13" spans="2:19" x14ac:dyDescent="0.4">
      <c r="B13" s="4">
        <v>-9.8645694830275382E-2</v>
      </c>
      <c r="C13" s="4">
        <v>-2.6917429823392881E-2</v>
      </c>
      <c r="D13" s="4">
        <v>-2.5969408872196887E-2</v>
      </c>
      <c r="E13" s="4">
        <v>-5.1664995166612875E-2</v>
      </c>
      <c r="F13" s="4">
        <v>-5.8901202348862897E-2</v>
      </c>
      <c r="J13" s="1">
        <f ca="1"/>
        <v>-0.15000000000000002</v>
      </c>
      <c r="K13" s="1">
        <f ca="1"/>
        <v>-0.57167366484729643</v>
      </c>
      <c r="L13" s="1">
        <f ca="1"/>
        <v>-0.6818390899627822</v>
      </c>
      <c r="M13" s="1">
        <f ca="1"/>
        <v>-0.71726160154292118</v>
      </c>
      <c r="N13" s="1">
        <f ca="1"/>
        <v>-0.90367594434577059</v>
      </c>
      <c r="O13" s="1">
        <f ca="1"/>
        <v>-0.61938165341401441</v>
      </c>
      <c r="P13" s="1"/>
      <c r="Q13" s="1"/>
      <c r="R13" s="1"/>
      <c r="S13" s="1"/>
    </row>
    <row r="14" spans="2:19" x14ac:dyDescent="0.4">
      <c r="B14" s="4">
        <v>-3.757320092052803E-2</v>
      </c>
      <c r="C14" s="4">
        <v>1.8099030525872733E-2</v>
      </c>
      <c r="D14" s="4">
        <v>5.2009573502519307E-3</v>
      </c>
      <c r="E14" s="4">
        <v>4.4112527965651134E-2</v>
      </c>
      <c r="F14" s="4">
        <v>-4.2559614418795889E-2</v>
      </c>
      <c r="J14" s="1">
        <f ca="1"/>
        <v>-0.125</v>
      </c>
      <c r="K14" s="1">
        <f ca="1"/>
        <v>-0.60117368928776005</v>
      </c>
      <c r="L14" s="1">
        <f ca="1"/>
        <v>-0.69442334674009054</v>
      </c>
      <c r="M14" s="1">
        <f ca="1"/>
        <v>-0.72001956458373284</v>
      </c>
      <c r="N14" s="1">
        <f ca="1"/>
        <v>-0.88031554584744687</v>
      </c>
      <c r="O14" s="1">
        <f ca="1"/>
        <v>-0.63825210647894848</v>
      </c>
      <c r="P14" s="1"/>
      <c r="Q14" s="1"/>
      <c r="R14" s="1"/>
      <c r="S14" s="1"/>
    </row>
    <row r="15" spans="2:19" x14ac:dyDescent="0.4">
      <c r="B15" s="4">
        <v>5.9190353180243925E-2</v>
      </c>
      <c r="C15" s="4">
        <v>2.1014219976730735E-3</v>
      </c>
      <c r="D15" s="4">
        <v>3.7487036281163302E-2</v>
      </c>
      <c r="E15" s="4">
        <v>3.6305160963216614E-2</v>
      </c>
      <c r="F15" s="4">
        <v>7.1756221570772147E-2</v>
      </c>
      <c r="J15" s="1">
        <f ca="1"/>
        <v>-0.1</v>
      </c>
      <c r="K15" s="1">
        <f ca="1"/>
        <v>-0.62926065725847524</v>
      </c>
      <c r="L15" s="1">
        <f ca="1"/>
        <v>-0.70508825585719104</v>
      </c>
      <c r="M15" s="1">
        <f ca="1"/>
        <v>-0.72219968023305559</v>
      </c>
      <c r="N15" s="1">
        <f ca="1"/>
        <v>-0.85411533454867328</v>
      </c>
      <c r="O15" s="1">
        <f ca="1"/>
        <v>-0.65674309687423604</v>
      </c>
      <c r="P15" s="1"/>
      <c r="Q15" s="1"/>
      <c r="R15" s="1"/>
      <c r="S15" s="1"/>
    </row>
    <row r="16" spans="2:19" x14ac:dyDescent="0.4">
      <c r="B16" s="4">
        <v>1.159713408380539E-2</v>
      </c>
      <c r="C16" s="4">
        <v>-1.0774889026259967E-2</v>
      </c>
      <c r="D16" s="4">
        <v>4.2900233212892359E-2</v>
      </c>
      <c r="E16" s="4">
        <v>-2.4774787446866543E-3</v>
      </c>
      <c r="F16" s="4">
        <v>3.9449965790690683E-2</v>
      </c>
      <c r="J16" s="1">
        <f ca="1"/>
        <v>-7.5000000000000011E-2</v>
      </c>
      <c r="K16" s="1">
        <f ca="1"/>
        <v>-0.65577835377339355</v>
      </c>
      <c r="L16" s="1">
        <f ca="1"/>
        <v>-0.71362568620749889</v>
      </c>
      <c r="M16" s="1">
        <f ca="1"/>
        <v>-0.72377649416946632</v>
      </c>
      <c r="N16" s="1">
        <f ca="1"/>
        <v>-0.82524521487656466</v>
      </c>
      <c r="O16" s="1">
        <f ca="1"/>
        <v>-0.67474511884651478</v>
      </c>
      <c r="P16" s="1"/>
      <c r="Q16" s="1"/>
      <c r="R16" s="1"/>
      <c r="S16" s="1"/>
    </row>
    <row r="17" spans="2:19" x14ac:dyDescent="0.4">
      <c r="B17" s="4">
        <v>-1.6469250907805585E-2</v>
      </c>
      <c r="C17" s="4">
        <v>-1.1682900798935657E-2</v>
      </c>
      <c r="D17" s="4">
        <v>-4.39227862759171E-2</v>
      </c>
      <c r="E17" s="4">
        <v>5.665716697791072E-2</v>
      </c>
      <c r="F17" s="4">
        <v>3.2740051592884831E-2</v>
      </c>
      <c r="J17" s="1">
        <f ca="1"/>
        <v>-0.05</v>
      </c>
      <c r="K17" s="1">
        <f ca="1"/>
        <v>-0.6805910086115613</v>
      </c>
      <c r="L17" s="1">
        <f ca="1"/>
        <v>-0.71984365948672457</v>
      </c>
      <c r="M17" s="1">
        <f ca="1"/>
        <v>-0.72472703224983648</v>
      </c>
      <c r="N17" s="1">
        <f ca="1"/>
        <v>-0.7939006066573665</v>
      </c>
      <c r="O17" s="1">
        <f ca="1"/>
        <v>-0.69214483421379724</v>
      </c>
      <c r="P17" s="1"/>
      <c r="Q17" s="1"/>
      <c r="R17" s="1"/>
      <c r="S17" s="1"/>
    </row>
    <row r="18" spans="2:19" x14ac:dyDescent="0.4">
      <c r="B18" s="4">
        <v>-1.5132231910140806E-2</v>
      </c>
      <c r="C18" s="4">
        <v>1.2910648037258032E-2</v>
      </c>
      <c r="D18" s="4">
        <v>-1.2928502254491978E-2</v>
      </c>
      <c r="E18" s="4">
        <v>-2.4534654154739406E-3</v>
      </c>
      <c r="F18" s="4">
        <v>-8.0313115743269169E-3</v>
      </c>
      <c r="J18" s="1">
        <f ca="1"/>
        <v>-2.5000000000000001E-2</v>
      </c>
      <c r="K18" s="1">
        <f ca="1"/>
        <v>-0.70358528585187641</v>
      </c>
      <c r="L18" s="1">
        <f ca="1"/>
        <v>-0.72357262741750972</v>
      </c>
      <c r="M18" s="1">
        <f ca="1"/>
        <v>-0.72503110991501474</v>
      </c>
      <c r="N18" s="1">
        <f ca="1"/>
        <v>-0.76029823743701896</v>
      </c>
      <c r="O18" s="1">
        <f ca="1"/>
        <v>-0.70882617792494496</v>
      </c>
      <c r="P18" s="1"/>
      <c r="Q18" s="1"/>
      <c r="R18" s="1"/>
      <c r="S18" s="1"/>
    </row>
    <row r="19" spans="2:19" x14ac:dyDescent="0.4">
      <c r="B19" s="4">
        <v>-3.6868207889539498E-2</v>
      </c>
      <c r="C19" s="4">
        <v>-2.9200807210617827E-2</v>
      </c>
      <c r="D19" s="4">
        <v>-4.1138719015783663E-2</v>
      </c>
      <c r="E19" s="4">
        <v>-7.1031841711903534E-2</v>
      </c>
      <c r="F19" s="4">
        <v>5.2770538387979522E-2</v>
      </c>
      <c r="J19" s="1">
        <f ca="1"/>
        <v>0</v>
      </c>
      <c r="K19" s="1">
        <f ca="1"/>
        <v>-0.72467161730064855</v>
      </c>
      <c r="L19" s="1">
        <f ca="1"/>
        <v>-0.72467161730064855</v>
      </c>
      <c r="M19" s="1">
        <f ca="1"/>
        <v>-0.72467161730064855</v>
      </c>
      <c r="N19" s="1">
        <f ca="1"/>
        <v>-0.72467161730064855</v>
      </c>
      <c r="O19" s="1">
        <f ca="1"/>
        <v>-0.72467161730064855</v>
      </c>
      <c r="P19" s="1"/>
      <c r="Q19" s="1"/>
      <c r="R19" s="1"/>
      <c r="S19" s="1"/>
    </row>
    <row r="20" spans="2:19" x14ac:dyDescent="0.4">
      <c r="B20" s="4">
        <v>-3.055865884478795E-2</v>
      </c>
      <c r="C20" s="4">
        <v>8.0073637635020775E-3</v>
      </c>
      <c r="D20" s="4">
        <v>3.3509506193384546E-2</v>
      </c>
      <c r="E20" s="4">
        <v>6.0402010585791033E-2</v>
      </c>
      <c r="F20" s="4">
        <v>5.5445803051553964E-2</v>
      </c>
      <c r="J20" s="1">
        <f ca="1"/>
        <v>2.5000000000000001E-2</v>
      </c>
      <c r="K20" s="1">
        <f ca="1"/>
        <v>-0.74378486110355535</v>
      </c>
      <c r="L20" s="1">
        <f ca="1"/>
        <v>-0.72303392388852794</v>
      </c>
      <c r="M20" s="1">
        <f ca="1"/>
        <v>-0.72363477357162764</v>
      </c>
      <c r="N20" s="1">
        <f ca="1"/>
        <v>-0.68726636297095756</v>
      </c>
      <c r="O20" s="1">
        <f ca="1"/>
        <v>-0.73956354959604953</v>
      </c>
      <c r="P20" s="1"/>
      <c r="Q20" s="1"/>
      <c r="R20" s="1"/>
      <c r="S20" s="1"/>
    </row>
    <row r="21" spans="2:19" x14ac:dyDescent="0.4">
      <c r="B21" s="4">
        <v>0.13407825274967744</v>
      </c>
      <c r="C21" s="4">
        <v>5.3245358475093721E-2</v>
      </c>
      <c r="D21" s="4">
        <v>8.5792254026525239E-2</v>
      </c>
      <c r="E21" s="4">
        <v>2.8026319951078779E-3</v>
      </c>
      <c r="F21" s="4">
        <v>4.4720214444058853E-2</v>
      </c>
      <c r="J21" s="1">
        <f ca="1"/>
        <v>0.05</v>
      </c>
      <c r="K21" s="1">
        <f ca="1"/>
        <v>-0.76088429902503563</v>
      </c>
      <c r="L21" s="1">
        <f ca="1"/>
        <v>-0.71859201433491049</v>
      </c>
      <c r="M21" s="1">
        <f ca="1"/>
        <v>-0.72191034443977975</v>
      </c>
      <c r="N21" s="1">
        <f ca="1"/>
        <v>-0.64833553195899118</v>
      </c>
      <c r="O21" s="1">
        <f ca="1"/>
        <v>-0.75338581618990474</v>
      </c>
      <c r="P21" s="1"/>
      <c r="Q21" s="1"/>
      <c r="R21" s="1"/>
      <c r="S21" s="1"/>
    </row>
    <row r="22" spans="2:19" x14ac:dyDescent="0.4">
      <c r="B22" s="4">
        <v>4.1679796513341597E-2</v>
      </c>
      <c r="C22" s="4">
        <v>4.4991748544319907E-2</v>
      </c>
      <c r="D22" s="4">
        <v>5.4166135302078037E-3</v>
      </c>
      <c r="E22" s="4">
        <v>-1.8578403874218809E-2</v>
      </c>
      <c r="F22" s="4">
        <v>9.8242538309037727E-3</v>
      </c>
      <c r="J22" s="1">
        <f ca="1"/>
        <v>7.5000000000000011E-2</v>
      </c>
      <c r="K22" s="1">
        <f ca="1"/>
        <v>-0.7759530150838333</v>
      </c>
      <c r="L22" s="1">
        <f ca="1"/>
        <v>-0.71132132815050542</v>
      </c>
      <c r="M22" s="1">
        <f ca="1"/>
        <v>-0.719491817478769</v>
      </c>
      <c r="N22" s="1">
        <f ca="1"/>
        <v>-0.60813511363426975</v>
      </c>
      <c r="O22" s="1">
        <f ca="1"/>
        <v>-0.76602530549288106</v>
      </c>
      <c r="P22" s="1"/>
      <c r="Q22" s="1"/>
      <c r="R22" s="1"/>
      <c r="S22" s="1"/>
    </row>
    <row r="23" spans="2:19" x14ac:dyDescent="0.4">
      <c r="B23" s="4">
        <v>9.3003327582430861E-3</v>
      </c>
      <c r="C23" s="4">
        <v>7.9287729750580502E-2</v>
      </c>
      <c r="D23" s="4">
        <v>5.1203257498846792E-2</v>
      </c>
      <c r="E23" s="4">
        <v>8.2376607987702813E-2</v>
      </c>
      <c r="F23" s="4">
        <v>3.9589622853641801E-2</v>
      </c>
      <c r="J23" s="1">
        <f ca="1"/>
        <v>0.1</v>
      </c>
      <c r="K23" s="1">
        <f ca="1"/>
        <v>-0.78899672264238863</v>
      </c>
      <c r="L23" s="1">
        <f ca="1"/>
        <v>-0.70124269774646264</v>
      </c>
      <c r="M23" s="1">
        <f ca="1"/>
        <v>-0.71637653070321838</v>
      </c>
      <c r="N23" s="1">
        <f ca="1"/>
        <v>-0.566919803976486</v>
      </c>
      <c r="O23" s="1">
        <f ca="1"/>
        <v>-0.77737361091985679</v>
      </c>
      <c r="P23" s="1"/>
      <c r="Q23" s="1"/>
      <c r="R23" s="1"/>
      <c r="S23" s="1"/>
    </row>
    <row r="24" spans="2:19" x14ac:dyDescent="0.4">
      <c r="B24" s="4">
        <v>-6.2996840400547677E-2</v>
      </c>
      <c r="C24" s="4">
        <v>5.050592095293524E-2</v>
      </c>
      <c r="D24" s="4">
        <v>2.7983568380845661E-2</v>
      </c>
      <c r="E24" s="4">
        <v>0.10497668114639175</v>
      </c>
      <c r="F24" s="4">
        <v>3.7828143570170274E-2</v>
      </c>
      <c r="J24" s="1">
        <f ca="1"/>
        <v>0.125</v>
      </c>
      <c r="K24" s="1">
        <f ca="1"/>
        <v>-0.8000421254275154</v>
      </c>
      <c r="L24" s="1">
        <f ca="1"/>
        <v>-0.68842318603750752</v>
      </c>
      <c r="M24" s="1">
        <f ca="1"/>
        <v>-0.71256575090618823</v>
      </c>
      <c r="N24" s="1">
        <f ca="1"/>
        <v>-0.52493916643738692</v>
      </c>
      <c r="O24" s="1">
        <f ca="1"/>
        <v>-0.78732870534816501</v>
      </c>
      <c r="P24" s="1"/>
      <c r="Q24" s="1"/>
      <c r="R24" s="1"/>
      <c r="S24" s="1"/>
    </row>
    <row r="25" spans="2:19" x14ac:dyDescent="0.4">
      <c r="B25" s="4">
        <v>4.6327935729061583E-2</v>
      </c>
      <c r="C25" s="4">
        <v>-7.0999752104894572E-3</v>
      </c>
      <c r="D25" s="4">
        <v>-3.8708074245284718E-2</v>
      </c>
      <c r="E25" s="4">
        <v>3.6075340523767159E-2</v>
      </c>
      <c r="F25" s="4">
        <v>-3.9850033406696704E-2</v>
      </c>
      <c r="J25" s="1">
        <f ca="1"/>
        <v>0.15000000000000002</v>
      </c>
      <c r="K25" s="1">
        <f ca="1"/>
        <v>-0.80913490971233759</v>
      </c>
      <c r="L25" s="1">
        <f ca="1"/>
        <v>-0.67297523089088795</v>
      </c>
      <c r="M25" s="1">
        <f ca="1"/>
        <v>-0.70806469941625283</v>
      </c>
      <c r="N25" s="1">
        <f ca="1"/>
        <v>-0.4824342548058006</v>
      </c>
      <c r="O25" s="1">
        <f ca="1"/>
        <v>-0.79579658973911749</v>
      </c>
      <c r="P25" s="1"/>
      <c r="Q25" s="1"/>
      <c r="R25" s="1"/>
      <c r="S25" s="1"/>
    </row>
    <row r="26" spans="2:19" x14ac:dyDescent="0.4">
      <c r="B26" s="4">
        <v>2.0150012415029368E-3</v>
      </c>
      <c r="C26" s="4">
        <v>9.1341078623897634E-2</v>
      </c>
      <c r="D26" s="4">
        <v>4.6020542845775454E-2</v>
      </c>
      <c r="E26" s="4">
        <v>1.6957665365176129E-2</v>
      </c>
      <c r="F26" s="4">
        <v>6.4906815011828867E-3</v>
      </c>
      <c r="J26" s="1">
        <f ca="1"/>
        <v>0.17500000000000002</v>
      </c>
      <c r="K26" s="1">
        <f ca="1"/>
        <v>-0.81633747002849189</v>
      </c>
      <c r="L26" s="1">
        <f ca="1"/>
        <v>-0.65505409388274927</v>
      </c>
      <c r="M26" s="1">
        <f ca="1"/>
        <v>-0.70288252420074049</v>
      </c>
      <c r="N26" s="1">
        <f ca="1"/>
        <v>-0.43963474713026374</v>
      </c>
      <c r="O26" s="1">
        <f ca="1"/>
        <v>-0.80269287135332379</v>
      </c>
      <c r="P26" s="1"/>
      <c r="Q26" s="1"/>
      <c r="R26" s="1"/>
      <c r="S26" s="1"/>
    </row>
    <row r="27" spans="2:19" x14ac:dyDescent="0.4">
      <c r="B27" s="4">
        <v>5.0588505711067246E-2</v>
      </c>
      <c r="C27" s="4">
        <v>4.8240965217368533E-3</v>
      </c>
      <c r="D27" s="4">
        <v>2.1812058595587866E-2</v>
      </c>
      <c r="E27" s="4">
        <v>6.493186448018784E-2</v>
      </c>
      <c r="F27" s="4">
        <v>-3.6503652331574057E-2</v>
      </c>
      <c r="J27" s="1">
        <f ca="1"/>
        <v>0.2</v>
      </c>
      <c r="K27" s="1">
        <f ca="1"/>
        <v>-0.82172646984076747</v>
      </c>
      <c r="L27" s="1">
        <f ca="1"/>
        <v>-0.63485372246600669</v>
      </c>
      <c r="M27" s="1">
        <f ca="1"/>
        <v>-0.69703221855767461</v>
      </c>
      <c r="N27" s="1">
        <f ca="1"/>
        <v>-0.39675661424274644</v>
      </c>
      <c r="O27" s="1">
        <f ca="1"/>
        <v>-0.80794422649736863</v>
      </c>
      <c r="P27" s="1"/>
      <c r="Q27" s="1"/>
      <c r="R27" s="1"/>
      <c r="S27" s="1"/>
    </row>
    <row r="28" spans="2:19" x14ac:dyDescent="0.4">
      <c r="B28" s="4">
        <v>-1.9105443211348983E-2</v>
      </c>
      <c r="C28" s="4">
        <v>-6.841814690935924E-2</v>
      </c>
      <c r="D28" s="4">
        <v>1.0777188826049677E-2</v>
      </c>
      <c r="E28" s="4">
        <v>1.3564155153298077E-2</v>
      </c>
      <c r="F28" s="4">
        <v>4.0081785921809408E-2</v>
      </c>
      <c r="J28" s="1">
        <f ca="1"/>
        <v>0.22500000000000001</v>
      </c>
      <c r="K28" s="1">
        <f ca="1"/>
        <v>-0.82539033253424543</v>
      </c>
      <c r="L28" s="1">
        <f ca="1"/>
        <v>-0.61260123893657015</v>
      </c>
      <c r="M28" s="1">
        <f ca="1"/>
        <v>-0.69053048795497385</v>
      </c>
      <c r="N28" s="1">
        <f ca="1"/>
        <v>-0.35400032351463578</v>
      </c>
      <c r="O28" s="1">
        <f ca="1"/>
        <v>-0.81148970416688049</v>
      </c>
      <c r="P28" s="1"/>
      <c r="Q28" s="1"/>
      <c r="R28" s="1"/>
      <c r="S28" s="1"/>
    </row>
    <row r="29" spans="2:19" x14ac:dyDescent="0.4">
      <c r="B29" s="4">
        <v>-1.1114857806296407E-2</v>
      </c>
      <c r="C29" s="4">
        <v>3.2603508337934052E-2</v>
      </c>
      <c r="D29" s="4">
        <v>-3.6092559685123794E-2</v>
      </c>
      <c r="E29" s="4">
        <v>9.5617537165509036E-4</v>
      </c>
      <c r="F29" s="4">
        <v>-1.280045533254838E-2</v>
      </c>
      <c r="J29" s="1">
        <f ca="1"/>
        <v>0.25</v>
      </c>
      <c r="K29" s="1">
        <f ca="1"/>
        <v>-0.82742674800990157</v>
      </c>
      <c r="L29" s="1">
        <f ca="1"/>
        <v>-0.58855035587586402</v>
      </c>
      <c r="M29" s="1">
        <f ca="1"/>
        <v>-0.68339756784049921</v>
      </c>
      <c r="N29" s="1">
        <f ca="1"/>
        <v>-0.31154955903574605</v>
      </c>
      <c r="O29" s="1">
        <f ca="1"/>
        <v>-0.81328183035432844</v>
      </c>
      <c r="P29" s="1"/>
      <c r="Q29" s="1"/>
      <c r="R29" s="1"/>
      <c r="S29" s="1"/>
    </row>
    <row r="30" spans="2:19" x14ac:dyDescent="0.4">
      <c r="B30" s="4">
        <v>-7.8619219888682743E-2</v>
      </c>
      <c r="C30" s="4">
        <v>-4.0094848107918239E-2</v>
      </c>
      <c r="D30" s="4">
        <v>-7.7503204067415232E-2</v>
      </c>
      <c r="E30" s="4">
        <v>-2.6224926474481058E-2</v>
      </c>
      <c r="F30" s="4">
        <v>-3.6573553777285411E-2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4">
      <c r="B31" s="4">
        <v>2.6206459957815589E-2</v>
      </c>
      <c r="C31" s="4">
        <v>6.7326458278905627E-2</v>
      </c>
      <c r="D31" s="4">
        <v>9.9295600561498346E-2</v>
      </c>
      <c r="E31" s="4">
        <v>2.5667268622944911E-2</v>
      </c>
      <c r="F31" s="4">
        <v>3.8366722864873726E-3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4">
      <c r="B32" s="4">
        <v>7.1514708227561494E-2</v>
      </c>
      <c r="C32" s="4">
        <v>0.12093036372407646</v>
      </c>
      <c r="D32" s="4">
        <v>3.9554499485445906E-2</v>
      </c>
      <c r="E32" s="4">
        <v>7.4898843604374293E-2</v>
      </c>
      <c r="F32" s="4">
        <v>6.0667526460869203E-2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4">
      <c r="B33" s="4">
        <v>7.015323863694034E-2</v>
      </c>
      <c r="C33" s="4">
        <v>7.5256737357595138E-2</v>
      </c>
      <c r="D33" s="4">
        <v>8.0726579259240053E-2</v>
      </c>
      <c r="E33" s="4">
        <v>5.3619606756199777E-2</v>
      </c>
      <c r="F33" s="4">
        <v>1.9880019254520764E-2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4">
      <c r="B34" s="4">
        <v>8.055138996617657E-2</v>
      </c>
      <c r="C34" s="4">
        <v>8.728073108587045E-2</v>
      </c>
      <c r="D34" s="4">
        <v>4.9257224356210751E-2</v>
      </c>
      <c r="E34" s="4">
        <v>5.9378947485773478E-2</v>
      </c>
      <c r="F34" s="4">
        <v>2.7626295480460181E-2</v>
      </c>
    </row>
    <row r="35" spans="2:19" x14ac:dyDescent="0.4">
      <c r="B35" s="4">
        <v>5.0395989479585665E-2</v>
      </c>
      <c r="C35" s="4">
        <v>5.2250919550509915E-2</v>
      </c>
      <c r="D35" s="4">
        <v>2.598580799303335E-2</v>
      </c>
      <c r="E35" s="4">
        <v>1.2539186595936812E-3</v>
      </c>
      <c r="F35" s="4">
        <v>1.5507963130270305E-2</v>
      </c>
    </row>
    <row r="36" spans="2:19" x14ac:dyDescent="0.4">
      <c r="B36" s="4">
        <v>-2.6459162349812118E-2</v>
      </c>
      <c r="C36" s="4">
        <v>4.9143341918348238E-2</v>
      </c>
      <c r="D36" s="4">
        <v>-3.1426801478202917E-3</v>
      </c>
      <c r="E36" s="4">
        <v>3.257278815404218E-2</v>
      </c>
      <c r="F36" s="4">
        <v>1.6100470391578478E-3</v>
      </c>
    </row>
    <row r="37" spans="2:19" x14ac:dyDescent="0.4">
      <c r="B37" s="4">
        <v>2.9093284515629789E-2</v>
      </c>
      <c r="C37" s="4">
        <v>8.2554293348472682E-2</v>
      </c>
      <c r="D37" s="4">
        <v>7.1361274342053554E-2</v>
      </c>
      <c r="E37" s="4">
        <v>-1.9663464354663252E-2</v>
      </c>
      <c r="F37" s="4">
        <v>-1.1267606825905066E-3</v>
      </c>
    </row>
    <row r="38" spans="2:19" x14ac:dyDescent="0.4">
      <c r="B38" s="4">
        <v>-1.5731654530417978E-2</v>
      </c>
      <c r="C38" s="4">
        <v>3.9081532764178591E-2</v>
      </c>
      <c r="D38" s="4">
        <v>-7.5224566094631962E-2</v>
      </c>
      <c r="E38" s="4">
        <v>-9.6580600354039065E-2</v>
      </c>
      <c r="F38" s="4">
        <v>-1.8039003816692781E-2</v>
      </c>
    </row>
    <row r="39" spans="2:19" x14ac:dyDescent="0.4">
      <c r="B39" s="4">
        <v>5.5444651316443862E-2</v>
      </c>
      <c r="C39" s="4">
        <v>8.1930155161532306E-2</v>
      </c>
      <c r="D39" s="4">
        <v>6.6467104966531937E-2</v>
      </c>
      <c r="E39" s="4">
        <v>5.4765209395086806E-2</v>
      </c>
      <c r="F39" s="4">
        <v>-5.673657451353625E-3</v>
      </c>
    </row>
    <row r="40" spans="2:19" x14ac:dyDescent="0.4">
      <c r="B40" s="4">
        <v>-2.2844498382202642E-2</v>
      </c>
      <c r="C40" s="4">
        <v>2.4372979281859705E-2</v>
      </c>
      <c r="D40" s="4">
        <v>3.1647059621566373E-2</v>
      </c>
      <c r="E40" s="4">
        <v>6.1588635002390061E-3</v>
      </c>
      <c r="F40" s="4">
        <v>3.5878650927501303E-2</v>
      </c>
    </row>
    <row r="41" spans="2:19" x14ac:dyDescent="0.4">
      <c r="B41" s="4">
        <v>-3.6527326849795365E-2</v>
      </c>
      <c r="C41" s="4">
        <v>4.4347265757398731E-2</v>
      </c>
      <c r="D41" s="4">
        <v>-5.6014509117077891E-3</v>
      </c>
      <c r="E41" s="4">
        <v>-0.11628291317409883</v>
      </c>
      <c r="F41" s="4">
        <v>1.6692504174074087E-3</v>
      </c>
    </row>
    <row r="42" spans="2:19" x14ac:dyDescent="0.4">
      <c r="B42" s="4">
        <v>-2.0509369557023698E-2</v>
      </c>
      <c r="C42" s="4">
        <v>3.1679561755614732E-2</v>
      </c>
      <c r="D42" s="4">
        <v>-1.0351534758366901E-2</v>
      </c>
      <c r="E42" s="4">
        <v>-2.8842524738685485E-3</v>
      </c>
      <c r="F42" s="4">
        <v>1.2941078574211111E-2</v>
      </c>
    </row>
    <row r="43" spans="2:19" x14ac:dyDescent="0.4">
      <c r="B43" s="4">
        <v>1.4589538832827431E-2</v>
      </c>
      <c r="C43" s="4">
        <v>0.16383556602861052</v>
      </c>
      <c r="D43" s="4">
        <v>-3.3743489963543934E-2</v>
      </c>
      <c r="E43" s="4">
        <v>6.8090467889102738E-2</v>
      </c>
      <c r="F43" s="4">
        <v>3.7923246049129077E-2</v>
      </c>
    </row>
    <row r="44" spans="2:19" x14ac:dyDescent="0.4">
      <c r="B44" s="4">
        <v>-1.641685775152615E-2</v>
      </c>
      <c r="C44" s="4">
        <v>8.2610736458853154E-2</v>
      </c>
      <c r="D44" s="4">
        <v>4.8048025161780007E-2</v>
      </c>
      <c r="E44" s="4">
        <v>-1.4735602827039895E-2</v>
      </c>
      <c r="F44" s="4">
        <v>1.6544150973774013E-2</v>
      </c>
    </row>
    <row r="45" spans="2:19" x14ac:dyDescent="0.4">
      <c r="B45" s="4">
        <v>6.153332418217515E-2</v>
      </c>
      <c r="C45" s="4">
        <v>1.6612759910658172E-2</v>
      </c>
      <c r="D45" s="4">
        <v>4.1587786873082545E-2</v>
      </c>
      <c r="E45" s="4">
        <v>-6.6052962706365223E-2</v>
      </c>
      <c r="F45" s="4">
        <v>-2.3968989992904265E-2</v>
      </c>
    </row>
    <row r="46" spans="2:19" x14ac:dyDescent="0.4">
      <c r="B46" s="4">
        <v>8.3206170040357269E-2</v>
      </c>
      <c r="C46" s="4">
        <v>8.0681148012852755E-2</v>
      </c>
      <c r="D46" s="4">
        <v>7.6027862754861064E-2</v>
      </c>
      <c r="E46" s="4">
        <v>1.3685752045574795E-2</v>
      </c>
      <c r="F46" s="4">
        <v>-4.7737486489885433E-2</v>
      </c>
    </row>
    <row r="47" spans="2:19" x14ac:dyDescent="0.4">
      <c r="B47" s="4">
        <v>5.4133851845405666E-2</v>
      </c>
      <c r="C47" s="4">
        <v>2.619049116142753E-3</v>
      </c>
      <c r="D47" s="4">
        <v>-1.3999714905601065E-2</v>
      </c>
      <c r="E47" s="4">
        <v>-1.215713241441505E-3</v>
      </c>
      <c r="F47" s="4">
        <v>-1.1633169019320592E-2</v>
      </c>
    </row>
    <row r="48" spans="2:19" x14ac:dyDescent="0.4">
      <c r="B48" s="4">
        <v>-5.4371259356511534E-2</v>
      </c>
      <c r="C48" s="4">
        <v>-0.11747470725819582</v>
      </c>
      <c r="D48" s="4">
        <v>-5.3259166537165836E-2</v>
      </c>
      <c r="E48" s="4">
        <v>1.164034307496389E-2</v>
      </c>
      <c r="F48" s="4">
        <v>-3.9001240789780345E-2</v>
      </c>
    </row>
    <row r="49" spans="2:6" x14ac:dyDescent="0.4">
      <c r="B49" s="4">
        <v>-6.0857137963749836E-2</v>
      </c>
      <c r="C49" s="4">
        <v>2.5479085300984968E-2</v>
      </c>
      <c r="D49" s="4">
        <v>9.6047796097557855E-2</v>
      </c>
      <c r="E49" s="4">
        <v>3.0710171707093743E-2</v>
      </c>
      <c r="F49" s="4">
        <v>-1.5729711209582692E-2</v>
      </c>
    </row>
    <row r="50" spans="2:6" x14ac:dyDescent="0.4">
      <c r="B50" s="4">
        <v>0.10528481256531876</v>
      </c>
      <c r="C50" s="4">
        <v>1.7476016115064281E-2</v>
      </c>
      <c r="D50" s="4">
        <v>4.8438986170223075E-2</v>
      </c>
      <c r="E50" s="4">
        <v>-4.6749537298014943E-3</v>
      </c>
      <c r="F50" s="4">
        <v>1.4479794702309649E-3</v>
      </c>
    </row>
    <row r="51" spans="2:6" x14ac:dyDescent="0.4">
      <c r="B51" s="4">
        <v>-3.5602465640942341E-2</v>
      </c>
      <c r="C51" s="4">
        <v>5.8822201259014502E-2</v>
      </c>
      <c r="D51" s="4">
        <v>-7.2646865900076449E-2</v>
      </c>
      <c r="E51" s="4">
        <v>-7.6431089331770966E-2</v>
      </c>
      <c r="F51" s="4">
        <v>3.8732827603515846E-2</v>
      </c>
    </row>
    <row r="52" spans="2:6" x14ac:dyDescent="0.4">
      <c r="B52" s="4">
        <v>-3.5696687422412415E-2</v>
      </c>
      <c r="C52" s="4">
        <v>-4.856374052983671E-2</v>
      </c>
      <c r="D52" s="4">
        <v>-4.8380802149654283E-2</v>
      </c>
      <c r="E52" s="4">
        <v>-5.7079384322382604E-2</v>
      </c>
      <c r="F52" s="4">
        <v>-3.3723690330834756E-2</v>
      </c>
    </row>
    <row r="53" spans="2:6" x14ac:dyDescent="0.4">
      <c r="B53" s="4">
        <v>3.9758257573134659E-3</v>
      </c>
      <c r="C53" s="4">
        <v>-5.5355248872230693E-2</v>
      </c>
      <c r="D53" s="4">
        <v>5.0980099901211481E-2</v>
      </c>
      <c r="E53" s="4">
        <v>1.5608453030922531E-2</v>
      </c>
      <c r="F53" s="4">
        <v>3.5278200768644553E-2</v>
      </c>
    </row>
    <row r="54" spans="2:6" x14ac:dyDescent="0.4">
      <c r="B54" s="4">
        <v>5.7203400726278872E-2</v>
      </c>
      <c r="C54" s="4">
        <v>-5.1723095092113831E-3</v>
      </c>
      <c r="D54" s="4">
        <v>1.7012871492432694E-2</v>
      </c>
      <c r="E54" s="4">
        <v>3.4889612686489518E-2</v>
      </c>
      <c r="F54" s="4">
        <v>4.4049341149746436E-3</v>
      </c>
    </row>
    <row r="55" spans="2:6" x14ac:dyDescent="0.4">
      <c r="B55" s="4">
        <v>-0.18670557902165055</v>
      </c>
      <c r="C55" s="4">
        <v>-0.14786791321461462</v>
      </c>
      <c r="D55" s="4">
        <v>-0.15793415349069215</v>
      </c>
      <c r="E55" s="4">
        <v>-0.16134969427816223</v>
      </c>
      <c r="F55" s="4">
        <v>-0.11192969690516218</v>
      </c>
    </row>
    <row r="56" spans="2:6" x14ac:dyDescent="0.4">
      <c r="B56" s="4">
        <v>-4.7859635866283813E-2</v>
      </c>
      <c r="C56" s="4">
        <v>-5.670152496964246E-2</v>
      </c>
      <c r="D56" s="4">
        <v>-2.9742519364351207E-2</v>
      </c>
      <c r="E56" s="4">
        <v>-5.624049091949216E-2</v>
      </c>
      <c r="F56" s="4">
        <v>1.7506312451615366E-2</v>
      </c>
    </row>
    <row r="57" spans="2:6" x14ac:dyDescent="0.4">
      <c r="B57" s="4">
        <v>4.7767457224010088E-2</v>
      </c>
      <c r="C57" s="4">
        <v>-5.5518869818944518E-3</v>
      </c>
      <c r="D57" s="4">
        <v>2.9377968304938537E-2</v>
      </c>
      <c r="E57" s="4">
        <v>-4.3247798328689614E-2</v>
      </c>
      <c r="F57" s="4">
        <v>-1.714224582340167E-2</v>
      </c>
    </row>
    <row r="58" spans="2:6" x14ac:dyDescent="0.4">
      <c r="B58" s="4">
        <v>-3.079758544090274E-2</v>
      </c>
      <c r="C58" s="4">
        <v>3.9789428702212186E-2</v>
      </c>
      <c r="D58" s="4">
        <v>-2.062992193684068E-2</v>
      </c>
      <c r="E58" s="4">
        <v>6.7091022813479215E-2</v>
      </c>
      <c r="F58" s="4">
        <v>-1.0015023370895213E-3</v>
      </c>
    </row>
    <row r="59" spans="2:6" x14ac:dyDescent="0.4">
      <c r="B59" s="4">
        <v>5.3671868412705326E-2</v>
      </c>
      <c r="C59" s="4">
        <v>1.6708628012938279E-2</v>
      </c>
      <c r="D59" s="4">
        <v>4.675685337846238E-2</v>
      </c>
      <c r="E59" s="4">
        <v>-0.17481791408304484</v>
      </c>
      <c r="F59" s="4">
        <v>-2.4715385668040175E-2</v>
      </c>
    </row>
    <row r="60" spans="2:6" x14ac:dyDescent="0.4">
      <c r="B60" s="4">
        <v>7.6383578517460804E-2</v>
      </c>
      <c r="C60" s="4">
        <v>1.4733087948220732E-2</v>
      </c>
      <c r="D60" s="4">
        <v>-4.1290013812055604E-3</v>
      </c>
      <c r="E60" s="4">
        <v>7.7429485059182207E-2</v>
      </c>
      <c r="F60" s="4">
        <v>-3.9131081315992682E-2</v>
      </c>
    </row>
    <row r="61" spans="2:6" x14ac:dyDescent="0.4">
      <c r="B61" s="4">
        <v>-6.3403939643017798E-2</v>
      </c>
      <c r="C61" s="4">
        <v>3.5387459986449682E-2</v>
      </c>
      <c r="D61" s="4">
        <v>-0.14021860248527232</v>
      </c>
      <c r="E61" s="4">
        <v>-0.10719532425756287</v>
      </c>
      <c r="F61" s="4">
        <v>-3.1363517439215227E-2</v>
      </c>
    </row>
    <row r="62" spans="2:6" x14ac:dyDescent="0.4">
      <c r="B62" s="4">
        <v>-3.5761743203971894E-2</v>
      </c>
      <c r="C62" s="4">
        <v>-3.592927663347513E-2</v>
      </c>
      <c r="D62" s="4">
        <v>2.9676728085448481E-2</v>
      </c>
      <c r="E62" s="4">
        <v>-9.9846519804541414E-2</v>
      </c>
      <c r="F62" s="4">
        <v>-1.6975248480092867E-2</v>
      </c>
    </row>
    <row r="63" spans="2:6" x14ac:dyDescent="0.4">
      <c r="B63" s="4">
        <v>-2.0392717486457053E-2</v>
      </c>
      <c r="C63" s="4">
        <v>-0.10474991789806715</v>
      </c>
      <c r="D63" s="4">
        <v>3.5764209127145626E-2</v>
      </c>
      <c r="E63" s="4">
        <v>-6.5883581737065378E-2</v>
      </c>
      <c r="F63" s="4">
        <v>-8.2712799991944072E-2</v>
      </c>
    </row>
    <row r="64" spans="2:6" x14ac:dyDescent="0.4">
      <c r="B64" s="4">
        <v>-2.2066712392332478E-2</v>
      </c>
      <c r="C64" s="4">
        <v>-0.11668210727469037</v>
      </c>
      <c r="D64" s="4">
        <v>-0.13168807413023348</v>
      </c>
      <c r="E64" s="4">
        <v>-0.15765281970987294</v>
      </c>
      <c r="F64" s="4">
        <v>-9.4790058283361595E-2</v>
      </c>
    </row>
    <row r="65" spans="2:6" x14ac:dyDescent="0.4">
      <c r="B65" s="4">
        <v>-4.5448954770401083E-2</v>
      </c>
      <c r="C65" s="4">
        <v>1.0762608092322594E-2</v>
      </c>
      <c r="D65" s="4">
        <v>-9.5731210282624782E-2</v>
      </c>
      <c r="E65" s="4">
        <v>-0.12468301374637998</v>
      </c>
      <c r="F65" s="4">
        <v>-0.12354990595690665</v>
      </c>
    </row>
    <row r="66" spans="2:6" x14ac:dyDescent="0.4">
      <c r="B66" s="4">
        <v>5.673338167651186E-2</v>
      </c>
      <c r="C66" s="4">
        <v>-8.7076546920246856E-2</v>
      </c>
      <c r="D66" s="4">
        <v>8.4885977677316288E-2</v>
      </c>
      <c r="E66" s="4">
        <v>3.6420631321503229E-2</v>
      </c>
      <c r="F66" s="4">
        <v>0.16245696117733749</v>
      </c>
    </row>
    <row r="67" spans="2:6" x14ac:dyDescent="0.4">
      <c r="B67" s="4">
        <v>9.1013122216845946E-2</v>
      </c>
      <c r="C67" s="4">
        <v>9.8717015691481461E-2</v>
      </c>
      <c r="D67" s="4">
        <v>1.7400913616257917E-2</v>
      </c>
      <c r="E67" s="4">
        <v>-0.16614410734980464</v>
      </c>
      <c r="F67" s="4">
        <v>-4.7339735804922192E-2</v>
      </c>
    </row>
    <row r="68" spans="2:6" x14ac:dyDescent="0.4">
      <c r="B68" s="4">
        <v>3.9494494577252418E-2</v>
      </c>
      <c r="C68" s="4">
        <v>-4.1520947595801085E-2</v>
      </c>
      <c r="D68" s="4">
        <v>5.1271022589817784E-3</v>
      </c>
      <c r="E68" s="4">
        <v>2.2547928109141156E-2</v>
      </c>
      <c r="F68" s="4">
        <v>-2.1210097435567083E-2</v>
      </c>
    </row>
    <row r="69" spans="2:6" x14ac:dyDescent="0.4">
      <c r="B69" s="4">
        <v>0.12143000595949008</v>
      </c>
      <c r="C69" s="4">
        <v>4.9144155187383069E-2</v>
      </c>
      <c r="D69" s="4">
        <v>0.21888730167492543</v>
      </c>
      <c r="E69" s="4">
        <v>0.44499808061919394</v>
      </c>
      <c r="F69" s="4">
        <v>0.12110652211549351</v>
      </c>
    </row>
    <row r="70" spans="2:6" x14ac:dyDescent="0.4">
      <c r="B70" s="4">
        <v>0.12706139795526716</v>
      </c>
      <c r="C70" s="4">
        <v>0.13605375725825869</v>
      </c>
      <c r="D70" s="4">
        <v>6.026407837523922E-2</v>
      </c>
      <c r="E70" s="4">
        <v>0.23641662875666999</v>
      </c>
      <c r="F70" s="4">
        <v>6.0232562322919743E-2</v>
      </c>
    </row>
    <row r="71" spans="2:6" x14ac:dyDescent="0.4">
      <c r="B71" s="4">
        <v>-1.2379395033386221E-2</v>
      </c>
      <c r="C71" s="4">
        <v>2.4571856577748095E-2</v>
      </c>
      <c r="D71" s="4">
        <v>-2.3752194706863596E-2</v>
      </c>
      <c r="E71" s="4">
        <v>-8.6793029122637866E-2</v>
      </c>
      <c r="F71" s="4">
        <v>2.3459971175013566E-2</v>
      </c>
    </row>
    <row r="72" spans="2:6" x14ac:dyDescent="0.4">
      <c r="B72" s="4">
        <v>1.8026743786808769E-2</v>
      </c>
      <c r="C72" s="4">
        <v>2.5119129652899433E-3</v>
      </c>
      <c r="D72" s="4">
        <v>4.9448569892581187E-2</v>
      </c>
      <c r="E72" s="4">
        <v>0.1439282341060858</v>
      </c>
      <c r="F72" s="4">
        <v>4.3474245386446467E-2</v>
      </c>
    </row>
    <row r="73" spans="2:6" x14ac:dyDescent="0.4">
      <c r="B73" s="4">
        <v>-6.0709582380624266E-2</v>
      </c>
      <c r="C73" s="4">
        <v>-4.9501099083289861E-3</v>
      </c>
      <c r="D73" s="4">
        <v>-1.2539147669642814E-2</v>
      </c>
      <c r="E73" s="4">
        <v>3.2700725758043954E-2</v>
      </c>
      <c r="F73" s="4">
        <v>4.4005186842245525E-2</v>
      </c>
    </row>
    <row r="74" spans="2:6" x14ac:dyDescent="0.4">
      <c r="B74" s="4">
        <v>4.049839080151987E-3</v>
      </c>
      <c r="C74" s="4">
        <v>1.0984747881962813E-2</v>
      </c>
      <c r="D74" s="4">
        <v>-5.8407590277337841E-3</v>
      </c>
      <c r="E74" s="4">
        <v>-0.16993085909965328</v>
      </c>
      <c r="F74" s="4">
        <v>4.6358348592069241E-2</v>
      </c>
    </row>
    <row r="75" spans="2:6" x14ac:dyDescent="0.4">
      <c r="B75" s="4">
        <v>-5.7708321734953614E-3</v>
      </c>
      <c r="C75" s="4">
        <v>-5.2368836743784293E-2</v>
      </c>
      <c r="D75" s="4">
        <v>-5.5673996124702793E-2</v>
      </c>
      <c r="E75" s="4">
        <v>-4.655234409202004E-2</v>
      </c>
      <c r="F75" s="4">
        <v>-6.993787008869802E-2</v>
      </c>
    </row>
    <row r="76" spans="2:6" x14ac:dyDescent="0.4">
      <c r="B76" s="4">
        <v>-5.0735005781350637E-2</v>
      </c>
      <c r="C76" s="4">
        <v>-4.5438124304097778E-2</v>
      </c>
      <c r="D76" s="4">
        <v>-4.6913313838656857E-2</v>
      </c>
      <c r="E76" s="4">
        <v>0.1220413813389607</v>
      </c>
      <c r="F76" s="4">
        <v>-2.2873646984256566E-2</v>
      </c>
    </row>
    <row r="77" spans="2:6" x14ac:dyDescent="0.4">
      <c r="B77" s="4">
        <v>-4.5071369865109935E-2</v>
      </c>
      <c r="C77" s="4">
        <v>-6.5382759262851739E-2</v>
      </c>
      <c r="D77" s="4">
        <v>-7.905756877338696E-2</v>
      </c>
      <c r="E77" s="4">
        <v>-1.3839954679530577E-2</v>
      </c>
      <c r="F77" s="4">
        <v>-3.6236933759604441E-2</v>
      </c>
    </row>
    <row r="78" spans="2:6" x14ac:dyDescent="0.4">
      <c r="B78" s="4">
        <v>0.12017292520965833</v>
      </c>
      <c r="C78" s="4">
        <v>0.10227561312056714</v>
      </c>
      <c r="D78" s="4">
        <v>0.13984338444274633</v>
      </c>
      <c r="E78" s="4">
        <v>5.6661836665199986E-2</v>
      </c>
      <c r="F78" s="4">
        <v>6.5890915176017181E-2</v>
      </c>
    </row>
    <row r="79" spans="2:6" x14ac:dyDescent="0.4">
      <c r="B79" s="4">
        <v>2.3918227629866649E-2</v>
      </c>
      <c r="C79" s="4">
        <v>8.4618467373159013E-3</v>
      </c>
      <c r="D79" s="4">
        <v>4.757754306189977E-2</v>
      </c>
      <c r="E79" s="4">
        <v>-1.866937341044465E-2</v>
      </c>
      <c r="F79" s="4">
        <v>2.9169711742597044E-2</v>
      </c>
    </row>
    <row r="80" spans="2:6" x14ac:dyDescent="0.4">
      <c r="B80" s="4">
        <v>1.2396583361759403E-2</v>
      </c>
      <c r="C80" s="4">
        <v>1.1117217415162842E-2</v>
      </c>
      <c r="D80" s="4">
        <v>4.3807244958680526E-2</v>
      </c>
      <c r="E80" s="4">
        <v>4.6035745104465314E-2</v>
      </c>
      <c r="F80" s="4">
        <v>-1.0593910063362574E-2</v>
      </c>
    </row>
    <row r="81" spans="2:6" x14ac:dyDescent="0.4">
      <c r="B81" s="4">
        <v>2.2250926012680895E-2</v>
      </c>
      <c r="C81" s="4">
        <v>5.9689939073155798E-2</v>
      </c>
      <c r="D81" s="4">
        <v>3.7682975707953502E-2</v>
      </c>
      <c r="E81" s="4">
        <v>9.3583693841463436E-2</v>
      </c>
      <c r="F81" s="4">
        <v>0.10986269744921413</v>
      </c>
    </row>
    <row r="82" spans="2:6" x14ac:dyDescent="0.4">
      <c r="B82" s="4">
        <v>1.6790207356810864E-2</v>
      </c>
      <c r="C82" s="4">
        <v>6.893641025264902E-3</v>
      </c>
      <c r="D82" s="4">
        <v>-5.4427599297701525E-3</v>
      </c>
      <c r="E82" s="4">
        <v>-3.3235276970853107E-2</v>
      </c>
      <c r="F82" s="4">
        <v>-1.0941028178208186E-2</v>
      </c>
    </row>
    <row r="83" spans="2:6" x14ac:dyDescent="0.4">
      <c r="B83" s="4">
        <v>3.8474516979442409E-2</v>
      </c>
      <c r="C83" s="4">
        <v>-3.8602586852659859E-4</v>
      </c>
      <c r="D83" s="4">
        <v>3.8907061320610919E-3</v>
      </c>
      <c r="E83" s="4">
        <v>-6.2012555084427996E-2</v>
      </c>
      <c r="F83" s="4">
        <v>3.3862059767286103E-2</v>
      </c>
    </row>
    <row r="84" spans="2:6" x14ac:dyDescent="0.4">
      <c r="B84" s="4">
        <v>-6.1626473637431685E-2</v>
      </c>
      <c r="C84" s="4">
        <v>6.3504495145770669E-3</v>
      </c>
      <c r="D84" s="4">
        <v>-8.4591199442266372E-3</v>
      </c>
      <c r="E84" s="4">
        <v>3.918111520395532E-4</v>
      </c>
      <c r="F84" s="4">
        <v>-1.1105284204309783E-2</v>
      </c>
    </row>
    <row r="85" spans="2:6" x14ac:dyDescent="0.4">
      <c r="B85" s="4">
        <v>-3.0783625041241519E-2</v>
      </c>
      <c r="C85" s="4">
        <v>5.4712894505897546E-3</v>
      </c>
      <c r="D85" s="4">
        <v>8.3993774344261179E-3</v>
      </c>
      <c r="E85" s="4">
        <v>-0.11047701139111137</v>
      </c>
      <c r="F85" s="4">
        <v>-1.1313655324010902E-2</v>
      </c>
    </row>
    <row r="86" spans="2:6" x14ac:dyDescent="0.4">
      <c r="B86" s="4">
        <v>1.5866612118674503E-2</v>
      </c>
      <c r="C86" s="4">
        <v>4.8702945993109037E-2</v>
      </c>
      <c r="D86" s="4">
        <v>1.9758110948715268E-2</v>
      </c>
      <c r="E86" s="4">
        <v>1.0931352203527478E-3</v>
      </c>
      <c r="F86" s="4">
        <v>4.2904656533040292E-2</v>
      </c>
    </row>
    <row r="87" spans="2:6" x14ac:dyDescent="0.4">
      <c r="B87" s="4">
        <v>-8.7836863900440793E-3</v>
      </c>
      <c r="C87" s="4">
        <v>-1.8782650484143716E-2</v>
      </c>
      <c r="D87" s="4">
        <v>-1.1715775304834741E-4</v>
      </c>
      <c r="E87" s="4">
        <v>-3.3212360092692947E-2</v>
      </c>
      <c r="F87" s="4">
        <v>-5.948570595691767E-3</v>
      </c>
    </row>
    <row r="88" spans="2:6" x14ac:dyDescent="0.4">
      <c r="B88" s="4">
        <v>2.2846708589825274E-3</v>
      </c>
      <c r="C88" s="4">
        <v>3.4396417606116808E-2</v>
      </c>
      <c r="D88" s="4">
        <v>-6.4461310796663947E-4</v>
      </c>
      <c r="E88" s="4">
        <v>-5.0853506667179908E-2</v>
      </c>
      <c r="F88" s="4">
        <v>-1.4523158918696866E-3</v>
      </c>
    </row>
    <row r="89" spans="2:6" x14ac:dyDescent="0.4">
      <c r="B89" s="4">
        <v>4.6623740390973327E-2</v>
      </c>
      <c r="C89" s="4">
        <v>5.2813882887012527E-3</v>
      </c>
      <c r="D89" s="4">
        <v>-6.6461059221101168E-3</v>
      </c>
      <c r="E89" s="4">
        <v>-0.12153337490342737</v>
      </c>
      <c r="F89" s="4">
        <v>2.4564597464717362E-2</v>
      </c>
    </row>
    <row r="90" spans="2:6" x14ac:dyDescent="0.4">
      <c r="B90" s="4">
        <v>-6.332366827350086E-2</v>
      </c>
      <c r="C90" s="4">
        <v>-5.3887305237196016E-2</v>
      </c>
      <c r="D90" s="4">
        <v>-3.5865084382996917E-2</v>
      </c>
      <c r="E90" s="4">
        <v>-0.14099727298315137</v>
      </c>
      <c r="F90" s="4">
        <v>-1.9330037495323592E-2</v>
      </c>
    </row>
    <row r="91" spans="2:6" x14ac:dyDescent="0.4">
      <c r="B91" s="4">
        <v>5.2562130392619325E-2</v>
      </c>
      <c r="C91" s="4">
        <v>-1.1218459834030267E-2</v>
      </c>
      <c r="D91" s="4">
        <v>9.4360423756750939E-3</v>
      </c>
      <c r="E91" s="4">
        <v>9.8227596595302571E-2</v>
      </c>
      <c r="F91" s="4">
        <v>-4.5888258279793417E-3</v>
      </c>
    </row>
    <row r="92" spans="2:6" x14ac:dyDescent="0.4">
      <c r="B92" s="4">
        <v>2.5770621093419422E-2</v>
      </c>
      <c r="C92" s="4">
        <v>0.1417121516259891</v>
      </c>
      <c r="D92" s="4">
        <v>6.7133007610355122E-2</v>
      </c>
      <c r="E92" s="4">
        <v>0.20219741331595115</v>
      </c>
      <c r="F92" s="4">
        <v>5.1273121505954429E-2</v>
      </c>
    </row>
    <row r="93" spans="2:6" x14ac:dyDescent="0.4">
      <c r="B93" s="4">
        <v>-1.7875843246411151E-2</v>
      </c>
      <c r="C93" s="4">
        <v>-3.0390558353449913E-2</v>
      </c>
      <c r="D93" s="4">
        <v>-1.1453442963212802E-2</v>
      </c>
      <c r="E93" s="4">
        <v>9.1140901302873084E-2</v>
      </c>
      <c r="F93" s="4">
        <v>-5.0385917350489119E-2</v>
      </c>
    </row>
    <row r="94" spans="2:6" x14ac:dyDescent="0.4">
      <c r="B94" s="4">
        <v>-1.5598781598466048E-2</v>
      </c>
      <c r="C94" s="4">
        <v>4.9944937928161043E-2</v>
      </c>
      <c r="D94" s="4">
        <v>-2.5363363024705807E-2</v>
      </c>
      <c r="E94" s="4">
        <v>2.3331294706208955E-2</v>
      </c>
      <c r="F94" s="4">
        <v>-2.1019103762818982E-2</v>
      </c>
    </row>
    <row r="95" spans="2:6" x14ac:dyDescent="0.4">
      <c r="B95" s="4">
        <v>3.3045400814005622E-2</v>
      </c>
      <c r="C95" s="4">
        <v>-9.7457159624055739E-3</v>
      </c>
      <c r="D95" s="4">
        <v>9.7105179526457697E-3</v>
      </c>
      <c r="E95" s="4">
        <v>3.2328887115360069E-2</v>
      </c>
      <c r="F95" s="4">
        <v>-1.1926594908062497E-2</v>
      </c>
    </row>
    <row r="96" spans="2:6" x14ac:dyDescent="0.4">
      <c r="B96" s="4">
        <v>8.164075076479764E-2</v>
      </c>
      <c r="C96" s="4">
        <v>1.8212022226740957E-2</v>
      </c>
      <c r="D96" s="4">
        <v>1.1690624493213089E-2</v>
      </c>
      <c r="E96" s="4">
        <v>3.3516178080860604E-2</v>
      </c>
      <c r="F96" s="4">
        <v>2.662674230839053E-3</v>
      </c>
    </row>
    <row r="97" spans="2:6" x14ac:dyDescent="0.4">
      <c r="B97" s="4">
        <v>-2.0962014930113279E-2</v>
      </c>
      <c r="C97" s="4">
        <v>-6.3349355679238988E-3</v>
      </c>
      <c r="D97" s="4">
        <v>-3.1919469047861672E-2</v>
      </c>
      <c r="E97" s="4">
        <v>2.5002481690630809E-2</v>
      </c>
      <c r="F97" s="4">
        <v>-1.9382240351228101E-2</v>
      </c>
    </row>
    <row r="98" spans="2:6" x14ac:dyDescent="0.4">
      <c r="B98" s="4">
        <v>-1.9525609392126254E-2</v>
      </c>
      <c r="C98" s="4">
        <v>3.8663467990089996E-2</v>
      </c>
      <c r="D98" s="4">
        <v>2.9615320563011492E-2</v>
      </c>
      <c r="E98" s="4">
        <v>3.037627448939605E-2</v>
      </c>
      <c r="F98" s="4">
        <v>4.708211837589122E-2</v>
      </c>
    </row>
    <row r="99" spans="2:6" x14ac:dyDescent="0.4">
      <c r="B99" s="4">
        <v>3.3283350033949735E-2</v>
      </c>
      <c r="C99" s="4">
        <v>-1.2020688946814682E-2</v>
      </c>
      <c r="D99" s="4">
        <v>2.2185745563847514E-2</v>
      </c>
      <c r="E99" s="4">
        <v>-1.5669446959224467E-2</v>
      </c>
      <c r="F99" s="4">
        <v>-1.2934896633871708E-2</v>
      </c>
    </row>
    <row r="100" spans="2:6" x14ac:dyDescent="0.4">
      <c r="B100" s="4">
        <v>5.6203843768944228E-3</v>
      </c>
      <c r="C100" s="4">
        <v>5.1425211807437185E-2</v>
      </c>
      <c r="D100" s="4">
        <v>3.6985890927402842E-2</v>
      </c>
      <c r="E100" s="4">
        <v>0.1123509917327532</v>
      </c>
      <c r="F100" s="4">
        <v>-1.9345841439757407E-2</v>
      </c>
    </row>
    <row r="101" spans="2:6" x14ac:dyDescent="0.4">
      <c r="B101" s="4">
        <v>1.8731970517072018E-2</v>
      </c>
      <c r="C101" s="4">
        <v>1.4072846941982655E-2</v>
      </c>
      <c r="D101" s="4">
        <v>6.124793071173442E-2</v>
      </c>
      <c r="E101" s="4">
        <v>8.0232062164643916E-2</v>
      </c>
      <c r="F101" s="4">
        <v>8.3475938109270925E-5</v>
      </c>
    </row>
    <row r="102" spans="2:6" x14ac:dyDescent="0.4">
      <c r="B102" s="4">
        <v>5.3230521096543686E-2</v>
      </c>
      <c r="C102" s="4">
        <v>1.9317375395632424E-2</v>
      </c>
      <c r="D102" s="4">
        <v>3.6939011735480302E-2</v>
      </c>
      <c r="E102" s="4">
        <v>1.6449839514552519E-2</v>
      </c>
      <c r="F102" s="4">
        <v>-4.2806433001132474E-2</v>
      </c>
    </row>
    <row r="103" spans="2:6" x14ac:dyDescent="0.4">
      <c r="B103" s="4">
        <v>1.9511287222771612E-2</v>
      </c>
      <c r="C103" s="4">
        <v>2.7951894865141181E-3</v>
      </c>
      <c r="D103" s="4">
        <v>3.4100267251120107E-2</v>
      </c>
      <c r="E103" s="4">
        <v>-5.4187254631415903E-2</v>
      </c>
      <c r="F103" s="4">
        <v>2.5121761586014497E-2</v>
      </c>
    </row>
    <row r="104" spans="2:6" x14ac:dyDescent="0.4">
      <c r="B104" s="4">
        <v>4.8209395471305184E-2</v>
      </c>
      <c r="C104" s="4">
        <v>7.0539949548510941E-3</v>
      </c>
      <c r="D104" s="4">
        <v>6.9440411689720288E-2</v>
      </c>
      <c r="E104" s="4">
        <v>6.4341883638166494E-2</v>
      </c>
      <c r="F104" s="4">
        <v>5.253804136313248E-3</v>
      </c>
    </row>
    <row r="105" spans="2:6" x14ac:dyDescent="0.4">
      <c r="B105" s="4">
        <v>1.2378757280010139E-2</v>
      </c>
      <c r="C105" s="4">
        <v>4.1200241117545729E-2</v>
      </c>
      <c r="D105" s="4">
        <v>5.429868083427148E-2</v>
      </c>
      <c r="E105" s="4">
        <v>-2.736210171157041E-2</v>
      </c>
      <c r="F105" s="4">
        <v>-6.0534826997535464E-2</v>
      </c>
    </row>
    <row r="106" spans="2:6" x14ac:dyDescent="0.4">
      <c r="B106" s="4">
        <v>3.9239415404097637E-2</v>
      </c>
      <c r="C106" s="4">
        <v>3.7168395235891868E-2</v>
      </c>
      <c r="D106" s="4">
        <v>2.0326411006108894E-2</v>
      </c>
      <c r="E106" s="4">
        <v>-5.6115702696748287E-2</v>
      </c>
      <c r="F106" s="4">
        <v>-2.316285034722966E-2</v>
      </c>
    </row>
    <row r="107" spans="2:6" x14ac:dyDescent="0.4">
      <c r="B107" s="4">
        <v>3.5470960368378861E-3</v>
      </c>
      <c r="C107" s="4">
        <v>0.12166803759830364</v>
      </c>
      <c r="D107" s="4">
        <v>-9.9866156824849305E-3</v>
      </c>
      <c r="E107" s="4">
        <v>2.6111144003685804E-2</v>
      </c>
      <c r="F107" s="4">
        <v>2.3432186435404415E-2</v>
      </c>
    </row>
    <row r="108" spans="2:6" x14ac:dyDescent="0.4">
      <c r="B108" s="4">
        <v>-5.2854038560782947E-2</v>
      </c>
      <c r="C108" s="4">
        <v>-6.4304375538540206E-3</v>
      </c>
      <c r="D108" s="4">
        <v>-8.0039237192579771E-2</v>
      </c>
      <c r="E108" s="4">
        <v>-2.4240540469767473E-3</v>
      </c>
      <c r="F108" s="4">
        <v>8.9745517327164681E-2</v>
      </c>
    </row>
    <row r="109" spans="2:6" x14ac:dyDescent="0.4">
      <c r="B109" s="4">
        <v>6.4138876882683772E-3</v>
      </c>
      <c r="C109" s="4">
        <v>9.0937416232232445E-3</v>
      </c>
      <c r="D109" s="4">
        <v>3.3757169495801015E-2</v>
      </c>
      <c r="E109" s="4">
        <v>4.0731173829986658E-2</v>
      </c>
      <c r="F109" s="4">
        <v>3.5224283809302953E-3</v>
      </c>
    </row>
    <row r="110" spans="2:6" x14ac:dyDescent="0.4">
      <c r="B110" s="4">
        <v>2.8435198627361883E-2</v>
      </c>
      <c r="C110" s="4">
        <v>8.973547332045774E-2</v>
      </c>
      <c r="D110" s="4">
        <v>3.4931873600713009E-2</v>
      </c>
      <c r="E110" s="4">
        <v>-1.1871146176159302E-2</v>
      </c>
      <c r="F110" s="4">
        <v>-1.6572915080950261E-2</v>
      </c>
    </row>
    <row r="111" spans="2:6" x14ac:dyDescent="0.4">
      <c r="B111" s="4">
        <v>5.2530610281360371E-2</v>
      </c>
      <c r="C111" s="4">
        <v>9.913235206196308E-2</v>
      </c>
      <c r="D111" s="4">
        <v>5.6182129052498163E-2</v>
      </c>
      <c r="E111" s="4">
        <v>9.8092975234933877E-2</v>
      </c>
      <c r="F111" s="4">
        <v>5.8215572029702616E-2</v>
      </c>
    </row>
    <row r="112" spans="2:6" x14ac:dyDescent="0.4">
      <c r="B112" s="4">
        <v>4.2602746683893494E-2</v>
      </c>
      <c r="C112" s="4">
        <v>-1.5082948657675893E-2</v>
      </c>
      <c r="D112" s="4">
        <v>6.0678494501239875E-2</v>
      </c>
      <c r="E112" s="4">
        <v>2.6873279448054802E-2</v>
      </c>
      <c r="F112" s="4">
        <v>2.547859198309901E-2</v>
      </c>
    </row>
    <row r="113" spans="2:6" x14ac:dyDescent="0.4">
      <c r="B113" s="4">
        <v>5.4555167310856467E-2</v>
      </c>
      <c r="C113" s="4">
        <v>2.1820740289419362E-2</v>
      </c>
      <c r="D113" s="4">
        <v>2.4323272224402507E-2</v>
      </c>
      <c r="E113" s="4">
        <v>1.2872422382301695E-2</v>
      </c>
      <c r="F113" s="4">
        <v>-4.982571344463939E-3</v>
      </c>
    </row>
    <row r="114" spans="2:6" x14ac:dyDescent="0.4">
      <c r="B114" s="4">
        <v>9.6145221929689967E-2</v>
      </c>
      <c r="C114" s="4">
        <v>7.470804368710067E-2</v>
      </c>
      <c r="D114" s="4">
        <v>2.0275123407235682E-2</v>
      </c>
      <c r="E114" s="4">
        <v>2.6872265193399702E-2</v>
      </c>
      <c r="F114" s="4">
        <v>-8.9578539028906237E-2</v>
      </c>
    </row>
    <row r="115" spans="2:6" x14ac:dyDescent="0.4">
      <c r="B115" s="4">
        <v>-0.12200249041420058</v>
      </c>
      <c r="C115" s="4">
        <v>-9.6822967961304351E-2</v>
      </c>
      <c r="D115" s="4">
        <v>-0.11991785281016472</v>
      </c>
      <c r="E115" s="4">
        <v>-4.9254758238727991E-2</v>
      </c>
      <c r="F115" s="4">
        <v>1.9228960561029552E-2</v>
      </c>
    </row>
    <row r="116" spans="2:6" x14ac:dyDescent="0.4">
      <c r="B116" s="4">
        <v>5.6068129838792967E-2</v>
      </c>
      <c r="C116" s="4">
        <v>4.7461990670469002E-2</v>
      </c>
      <c r="D116" s="4">
        <v>9.2779687509347189E-2</v>
      </c>
      <c r="E116" s="4">
        <v>3.1289033861531486E-2</v>
      </c>
      <c r="F116" s="4">
        <v>1.7003597762583943E-2</v>
      </c>
    </row>
    <row r="117" spans="2:6" x14ac:dyDescent="0.4">
      <c r="B117" s="4">
        <v>-1.613840250775482E-2</v>
      </c>
      <c r="C117" s="4">
        <v>-3.4853687420978241E-3</v>
      </c>
      <c r="D117" s="4">
        <v>6.1451803663868147E-2</v>
      </c>
      <c r="E117" s="4">
        <v>-6.2592857956961399E-3</v>
      </c>
      <c r="F117" s="4">
        <v>4.3771357333314824E-2</v>
      </c>
    </row>
    <row r="118" spans="2:6" x14ac:dyDescent="0.4">
      <c r="B118" s="4">
        <v>-2.2315446732620609E-2</v>
      </c>
      <c r="C118" s="4">
        <v>-3.929955544808339E-2</v>
      </c>
      <c r="D118" s="4">
        <v>-3.5734768368477017E-3</v>
      </c>
      <c r="E118" s="4">
        <v>8.2551125385937757E-2</v>
      </c>
      <c r="F118" s="4">
        <v>-3.610044079735085E-2</v>
      </c>
    </row>
    <row r="119" spans="2:6" x14ac:dyDescent="0.4">
      <c r="B119" s="4">
        <v>-2.185629120153644E-2</v>
      </c>
      <c r="C119" s="4">
        <v>-3.6301121443939245E-2</v>
      </c>
      <c r="D119" s="4">
        <v>8.9270860314286035E-3</v>
      </c>
      <c r="E119" s="4">
        <v>0.14098891043752984</v>
      </c>
      <c r="F119" s="4">
        <v>5.4321202426239286E-2</v>
      </c>
    </row>
    <row r="120" spans="2:6" x14ac:dyDescent="0.4">
      <c r="B120" s="4">
        <v>-1.7407249421290353E-2</v>
      </c>
      <c r="C120" s="4">
        <v>-3.154887684721272E-2</v>
      </c>
      <c r="D120" s="4">
        <v>-1.0561954301719221E-2</v>
      </c>
      <c r="E120" s="4">
        <v>4.7732522611296506E-2</v>
      </c>
      <c r="F120" s="4">
        <v>-9.9089150224379455E-4</v>
      </c>
    </row>
    <row r="121" spans="2:6" x14ac:dyDescent="0.4">
      <c r="B121" s="4">
        <v>-5.2716660154216229E-2</v>
      </c>
      <c r="C121" s="4">
        <v>1.5014176115046756E-2</v>
      </c>
      <c r="D121" s="4">
        <v>-4.2564155239640168E-2</v>
      </c>
      <c r="E121" s="4">
        <v>-7.2996122708325506E-2</v>
      </c>
      <c r="F121" s="4">
        <v>-2.0649473987440332E-2</v>
      </c>
    </row>
    <row r="122" spans="2:6" x14ac:dyDescent="0.4">
      <c r="B122" s="4">
        <v>7.5560312723649218E-3</v>
      </c>
      <c r="C122" s="4">
        <v>6.5240368446793035E-3</v>
      </c>
      <c r="D122" s="4">
        <v>3.8552638566839804E-2</v>
      </c>
      <c r="E122" s="4">
        <v>4.6509196377965412E-3</v>
      </c>
      <c r="F122" s="4">
        <v>3.6687339490061414E-2</v>
      </c>
    </row>
    <row r="123" spans="2:6" x14ac:dyDescent="0.4">
      <c r="B123" s="4">
        <v>4.3059832808145279E-2</v>
      </c>
      <c r="C123" s="4">
        <v>-2.9490088953476857E-3</v>
      </c>
      <c r="D123" s="4">
        <v>7.7989393276928793E-3</v>
      </c>
      <c r="E123" s="4">
        <v>8.5957335958919343E-3</v>
      </c>
      <c r="F123" s="4">
        <v>9.9317547142181058E-3</v>
      </c>
    </row>
    <row r="124" spans="2:6" x14ac:dyDescent="0.4">
      <c r="B124" s="4">
        <v>1.9760549494317974E-2</v>
      </c>
      <c r="C124" s="4">
        <v>3.6849042678869957E-3</v>
      </c>
      <c r="D124" s="4">
        <v>2.6083970673592395E-2</v>
      </c>
      <c r="E124" s="4">
        <v>2.4569962353463599E-2</v>
      </c>
      <c r="F124" s="4">
        <v>4.716828760767923E-2</v>
      </c>
    </row>
    <row r="125" spans="2:6" x14ac:dyDescent="0.4">
      <c r="B125" s="4">
        <v>4.8820219922856754E-2</v>
      </c>
      <c r="C125" s="4">
        <v>1.8745108694056458E-2</v>
      </c>
      <c r="D125" s="4">
        <v>8.071824644137357E-2</v>
      </c>
      <c r="E125" s="4">
        <v>1.8052058733950792E-2</v>
      </c>
      <c r="F125" s="4">
        <v>-2.7682169787295076E-3</v>
      </c>
    </row>
    <row r="126" spans="2:6" x14ac:dyDescent="0.4">
      <c r="B126" s="4">
        <v>-8.6945803935759833E-2</v>
      </c>
      <c r="C126" s="4">
        <v>-8.0766604577428847E-2</v>
      </c>
      <c r="D126" s="4">
        <v>-9.8719550750288598E-2</v>
      </c>
      <c r="E126" s="4">
        <v>-0.10971006101875938</v>
      </c>
      <c r="F126" s="4">
        <v>-6.7552036771302656E-2</v>
      </c>
    </row>
    <row r="127" spans="2:6" x14ac:dyDescent="0.4">
      <c r="B127" s="4">
        <v>5.262131583107002E-2</v>
      </c>
      <c r="C127" s="4">
        <v>-4.0985069018482867E-2</v>
      </c>
      <c r="D127" s="4">
        <v>2.6479923164467321E-2</v>
      </c>
      <c r="E127" s="4">
        <v>4.2612050928919738E-2</v>
      </c>
      <c r="F127" s="4">
        <v>3.9366944052130724E-2</v>
      </c>
    </row>
    <row r="128" spans="2:6" x14ac:dyDescent="0.4">
      <c r="B128" s="4">
        <v>-4.905842791403341E-3</v>
      </c>
      <c r="C128" s="4">
        <v>6.1152119650739668E-2</v>
      </c>
      <c r="D128" s="4">
        <v>1.1293532209766427E-2</v>
      </c>
      <c r="E128" s="4">
        <v>-1.5910029415599359E-3</v>
      </c>
      <c r="F128" s="4">
        <v>1.4804334241487572E-2</v>
      </c>
    </row>
    <row r="129" spans="2:6" x14ac:dyDescent="0.4">
      <c r="B129" s="4">
        <v>-6.4389568955872615E-3</v>
      </c>
      <c r="C129" s="4">
        <v>1.9601230975536323E-2</v>
      </c>
      <c r="D129" s="4">
        <v>3.5713142683292147E-3</v>
      </c>
      <c r="E129" s="4">
        <v>0.10141599778971591</v>
      </c>
      <c r="F129" s="4">
        <v>5.732248176443723E-2</v>
      </c>
    </row>
    <row r="130" spans="2:6" x14ac:dyDescent="0.4">
      <c r="B130" s="4">
        <v>4.85397220506701E-3</v>
      </c>
      <c r="C130" s="4">
        <v>-3.9898739078842546E-2</v>
      </c>
      <c r="D130" s="4">
        <v>-6.8120877747760392E-2</v>
      </c>
      <c r="E130" s="4">
        <v>5.5765592572979021E-2</v>
      </c>
      <c r="F130" s="4">
        <v>-1.1493593037795678E-2</v>
      </c>
    </row>
    <row r="131" spans="2:6" x14ac:dyDescent="0.4">
      <c r="B131" s="4">
        <v>-0.16811340478508358</v>
      </c>
      <c r="C131" s="4">
        <v>-2.8607722772979453E-2</v>
      </c>
      <c r="D131" s="4">
        <v>-0.17267214935804825</v>
      </c>
      <c r="E131" s="4">
        <v>-0.14262814896556336</v>
      </c>
      <c r="F131" s="4">
        <v>-9.408613052448711E-2</v>
      </c>
    </row>
    <row r="132" spans="2:6" x14ac:dyDescent="0.4">
      <c r="B132" s="4">
        <v>0.10882627933870323</v>
      </c>
      <c r="C132" s="4">
        <v>7.8216588151348451E-2</v>
      </c>
      <c r="D132" s="4">
        <v>0.13339489750401132</v>
      </c>
      <c r="E132" s="4">
        <v>7.729167430164649E-2</v>
      </c>
      <c r="F132" s="4">
        <v>4.1027597815469746E-2</v>
      </c>
    </row>
    <row r="133" spans="2:6" x14ac:dyDescent="0.4">
      <c r="B133" s="4">
        <v>3.5419644039736901E-2</v>
      </c>
      <c r="C133" s="4">
        <v>5.7650301157105191E-2</v>
      </c>
      <c r="D133" s="4">
        <v>6.4473811148870281E-3</v>
      </c>
      <c r="E133" s="4">
        <v>8.5781783810836704E-3</v>
      </c>
      <c r="F133" s="4">
        <v>4.5668741146464596E-2</v>
      </c>
    </row>
    <row r="134" spans="2:6" x14ac:dyDescent="0.4">
      <c r="B134" s="4">
        <v>3.8454181277536359E-2</v>
      </c>
      <c r="C134" s="4">
        <v>3.8096195239437677E-2</v>
      </c>
      <c r="D134" s="4">
        <v>5.9812370094091301E-2</v>
      </c>
      <c r="E134" s="4">
        <v>0.11857176405205629</v>
      </c>
      <c r="F134" s="4">
        <v>3.0515354528980076E-2</v>
      </c>
    </row>
    <row r="135" spans="2:6" x14ac:dyDescent="0.4">
      <c r="B135" s="4">
        <v>6.3971349135975722E-3</v>
      </c>
      <c r="C135" s="4">
        <v>-5.1091433706357152E-2</v>
      </c>
      <c r="D135" s="4">
        <v>2.9878961011258771E-3</v>
      </c>
      <c r="E135" s="4">
        <v>2.8566538900177022E-2</v>
      </c>
      <c r="F135" s="4">
        <v>6.2990897775819024E-2</v>
      </c>
    </row>
    <row r="136" spans="2:6" x14ac:dyDescent="0.4">
      <c r="B136" s="4">
        <v>-2.45383161231989E-2</v>
      </c>
      <c r="C136" s="4">
        <v>6.4185980522169103E-2</v>
      </c>
      <c r="D136" s="4">
        <v>6.2558959687951778E-3</v>
      </c>
      <c r="E136" s="4">
        <v>2.3385941846023783E-2</v>
      </c>
      <c r="F136" s="4">
        <v>5.5401803756153509E-3</v>
      </c>
    </row>
    <row r="137" spans="2:6" x14ac:dyDescent="0.4">
      <c r="B137" s="4">
        <v>-8.8784745132667979E-3</v>
      </c>
      <c r="C137" s="4">
        <v>6.3557944027131039E-2</v>
      </c>
      <c r="D137" s="4">
        <v>-3.6188629846301947E-3</v>
      </c>
      <c r="E137" s="4">
        <v>2.7750882672910294E-2</v>
      </c>
      <c r="F137" s="4">
        <v>2.3577218195111847E-2</v>
      </c>
    </row>
    <row r="138" spans="2:6" x14ac:dyDescent="0.4">
      <c r="B138" s="4">
        <v>-7.6340777073050148E-2</v>
      </c>
      <c r="C138" s="4">
        <v>2.3833800439171469E-2</v>
      </c>
      <c r="D138" s="4">
        <v>-2.7672628154384021E-2</v>
      </c>
      <c r="E138" s="4">
        <v>8.3305036952793385E-2</v>
      </c>
      <c r="F138" s="4">
        <v>2.3693052433288349E-2</v>
      </c>
    </row>
    <row r="139" spans="2:6" x14ac:dyDescent="0.4">
      <c r="B139" s="4">
        <v>5.7314567376534238E-3</v>
      </c>
      <c r="C139" s="4">
        <v>-3.279038965873507E-2</v>
      </c>
      <c r="D139" s="4">
        <v>-1.7486745620633435E-2</v>
      </c>
      <c r="E139" s="4">
        <v>-1.9143322838475051E-2</v>
      </c>
      <c r="F139" s="4">
        <v>9.8088193436865354E-2</v>
      </c>
    </row>
    <row r="140" spans="2:6" x14ac:dyDescent="0.4">
      <c r="B140" s="4">
        <v>-4.3050780830521218E-2</v>
      </c>
      <c r="C140" s="4">
        <v>6.7631879687236454E-2</v>
      </c>
      <c r="D140" s="4">
        <v>-9.0579678293394843E-3</v>
      </c>
      <c r="E140" s="4">
        <v>-4.6760140500976405E-2</v>
      </c>
      <c r="F140" s="4">
        <v>-3.6600912217025564E-2</v>
      </c>
    </row>
    <row r="141" spans="2:6" x14ac:dyDescent="0.4">
      <c r="B141" s="4">
        <v>-9.5997033685406935E-2</v>
      </c>
      <c r="C141" s="4">
        <v>1.9370711307269421E-2</v>
      </c>
      <c r="D141" s="4">
        <v>-0.1140034028578457</v>
      </c>
      <c r="E141" s="4">
        <v>-6.5455509273018714E-3</v>
      </c>
      <c r="F141" s="4">
        <v>-3.9103589705033089E-2</v>
      </c>
    </row>
    <row r="142" spans="2:6" x14ac:dyDescent="0.4">
      <c r="B142" s="4">
        <v>-7.2716179270614027E-3</v>
      </c>
      <c r="C142" s="4">
        <v>-1.4570374421932535E-2</v>
      </c>
      <c r="D142" s="4">
        <v>-4.047599828595375E-4</v>
      </c>
      <c r="E142" s="4">
        <v>-3.3511246517378961E-2</v>
      </c>
      <c r="F142" s="4">
        <v>1.9714211844545748E-2</v>
      </c>
    </row>
    <row r="143" spans="2:6" x14ac:dyDescent="0.4">
      <c r="B143" s="4">
        <v>4.5770352828657983E-2</v>
      </c>
      <c r="C143" s="4">
        <v>5.7975287220992808E-2</v>
      </c>
      <c r="D143" s="4">
        <v>2.2101231900622572E-2</v>
      </c>
      <c r="E143" s="4">
        <v>1.3079115295431617E-2</v>
      </c>
      <c r="F143" s="4">
        <v>3.1535162857462454E-2</v>
      </c>
    </row>
    <row r="144" spans="2:6" x14ac:dyDescent="0.4">
      <c r="B144" s="4">
        <v>-5.4315160688075664E-3</v>
      </c>
      <c r="C144" s="4">
        <v>7.0098641126834255E-2</v>
      </c>
      <c r="D144" s="4">
        <v>-7.6379892964205082E-2</v>
      </c>
      <c r="E144" s="4">
        <v>2.4493009689147673E-2</v>
      </c>
      <c r="F144" s="4">
        <v>-1.994728309907701E-2</v>
      </c>
    </row>
    <row r="145" spans="2:6" x14ac:dyDescent="0.4">
      <c r="B145" s="4">
        <v>-7.8929694758989505E-2</v>
      </c>
      <c r="C145" s="4">
        <v>-2.6194228350323118E-2</v>
      </c>
      <c r="D145" s="4">
        <v>-6.143170926353541E-2</v>
      </c>
      <c r="E145" s="4">
        <v>-8.435206254515136E-2</v>
      </c>
      <c r="F145" s="4">
        <v>-4.0946372040658726E-3</v>
      </c>
    </row>
    <row r="146" spans="2:6" x14ac:dyDescent="0.4">
      <c r="B146" s="4">
        <v>3.5488286688562777E-2</v>
      </c>
      <c r="C146" s="4">
        <v>3.4499686065187482E-2</v>
      </c>
      <c r="D146" s="4">
        <v>4.4708623221392282E-2</v>
      </c>
      <c r="E146" s="4">
        <v>-4.2449529710399843E-2</v>
      </c>
      <c r="F146" s="4">
        <v>-3.4250518697847873E-3</v>
      </c>
    </row>
    <row r="147" spans="2:6" x14ac:dyDescent="0.4">
      <c r="B147" s="4">
        <v>-2.5983802376998866E-2</v>
      </c>
      <c r="C147" s="4">
        <v>-3.7648736191491526E-2</v>
      </c>
      <c r="D147" s="4">
        <v>-4.6755986251436475E-2</v>
      </c>
      <c r="E147" s="4">
        <v>-3.697853526394429E-2</v>
      </c>
      <c r="F147" s="4">
        <v>5.9861642227263872E-3</v>
      </c>
    </row>
    <row r="148" spans="2:6" x14ac:dyDescent="0.4">
      <c r="B148" s="4">
        <v>-1.4866720841482668E-2</v>
      </c>
      <c r="C148" s="4">
        <v>3.7876877411895958E-2</v>
      </c>
      <c r="D148" s="4">
        <v>-3.2587933410645767E-2</v>
      </c>
      <c r="E148" s="4">
        <v>4.2339016913804484E-2</v>
      </c>
      <c r="F148" s="4">
        <v>-6.0148693480836776E-2</v>
      </c>
    </row>
    <row r="149" spans="2:6" x14ac:dyDescent="0.4">
      <c r="B149" s="4">
        <v>-7.8764418104376871E-3</v>
      </c>
      <c r="C149" s="4">
        <v>-9.9406095834864996E-2</v>
      </c>
      <c r="D149" s="4">
        <v>7.5255165585388635E-4</v>
      </c>
      <c r="E149" s="4">
        <v>-0.19839789864320487</v>
      </c>
      <c r="F149" s="4">
        <v>-4.9623542843315195E-2</v>
      </c>
    </row>
    <row r="150" spans="2:6" x14ac:dyDescent="0.4">
      <c r="B150" s="4">
        <v>2.9584571618506798E-2</v>
      </c>
      <c r="C150" s="4">
        <v>-1.1344479449451597E-3</v>
      </c>
      <c r="D150" s="4">
        <v>7.8330555137981733E-2</v>
      </c>
      <c r="E150" s="4">
        <v>5.3933452509734692E-2</v>
      </c>
      <c r="F150" s="4">
        <v>4.7085010201760959E-2</v>
      </c>
    </row>
    <row r="151" spans="2:6" x14ac:dyDescent="0.4">
      <c r="B151" s="4">
        <v>5.4787477882227896E-2</v>
      </c>
      <c r="C151" s="4">
        <v>8.7004808150494731E-2</v>
      </c>
      <c r="D151" s="4">
        <v>8.7485860816279085E-2</v>
      </c>
      <c r="E151" s="4">
        <v>0.17573023292122611</v>
      </c>
      <c r="F151" s="4">
        <v>4.1489890527543885E-2</v>
      </c>
    </row>
    <row r="152" spans="2:6" x14ac:dyDescent="0.4">
      <c r="B152" s="4">
        <v>-4.5117307695324821E-2</v>
      </c>
      <c r="C152" s="4">
        <v>1.5899634598327137E-2</v>
      </c>
      <c r="D152" s="4">
        <v>-1.3353046410854339E-2</v>
      </c>
      <c r="E152" s="4">
        <v>-4.2794473862227456E-2</v>
      </c>
      <c r="F152" s="4">
        <v>-2.8263774918363405E-2</v>
      </c>
    </row>
    <row r="153" spans="2:6" x14ac:dyDescent="0.4">
      <c r="B153" s="4">
        <v>-9.8312396887411113E-3</v>
      </c>
      <c r="C153" s="4">
        <v>-1.7041954789059326E-2</v>
      </c>
      <c r="D153" s="4">
        <v>-4.3564057230693266E-2</v>
      </c>
      <c r="E153" s="4">
        <v>4.603866785183252E-2</v>
      </c>
      <c r="F153" s="4">
        <v>-1.2863073310765669E-2</v>
      </c>
    </row>
    <row r="154" spans="2:6" x14ac:dyDescent="0.4">
      <c r="B154" s="4">
        <v>-1.2589657032183356E-2</v>
      </c>
      <c r="C154" s="4">
        <v>-8.3123105283810159E-2</v>
      </c>
      <c r="D154" s="4">
        <v>-2.9265372535246525E-2</v>
      </c>
      <c r="E154" s="4">
        <v>-7.5762477519085283E-2</v>
      </c>
      <c r="F154" s="4">
        <v>-5.4514319926847035E-2</v>
      </c>
    </row>
    <row r="155" spans="2:6" x14ac:dyDescent="0.4">
      <c r="B155" s="4">
        <v>1.0923751281081688E-2</v>
      </c>
      <c r="C155" s="4">
        <v>-0.10116803940247057</v>
      </c>
      <c r="D155" s="4">
        <v>-8.4587380304184979E-3</v>
      </c>
      <c r="E155" s="4">
        <v>1.5832453998456925E-2</v>
      </c>
      <c r="F155" s="4">
        <v>-6.987879830946871E-3</v>
      </c>
    </row>
    <row r="156" spans="2:6" x14ac:dyDescent="0.4">
      <c r="B156" s="4">
        <v>3.4933665557849075E-2</v>
      </c>
      <c r="C156" s="4">
        <v>8.5113430206648452E-2</v>
      </c>
      <c r="D156" s="4">
        <v>-8.7611710527864327E-4</v>
      </c>
      <c r="E156" s="4">
        <v>2.3833064695902007E-2</v>
      </c>
      <c r="F156" s="4">
        <v>4.1459979333160604E-2</v>
      </c>
    </row>
    <row r="157" spans="2:6" x14ac:dyDescent="0.4">
      <c r="B157" s="4">
        <v>-2.2267488686713653E-2</v>
      </c>
      <c r="C157" s="4">
        <v>-3.9230938154431572E-2</v>
      </c>
      <c r="D157" s="4">
        <v>-3.6598158039252801E-2</v>
      </c>
      <c r="E157" s="4">
        <v>3.1578515481079227E-2</v>
      </c>
      <c r="F157" s="4">
        <v>-3.5302956291134509E-2</v>
      </c>
    </row>
    <row r="158" spans="2:6" x14ac:dyDescent="0.4">
      <c r="B158" s="4">
        <v>-6.9770808475343463E-2</v>
      </c>
      <c r="C158" s="4">
        <v>-6.235207006138594E-2</v>
      </c>
      <c r="D158" s="4">
        <v>-8.7598379449572786E-2</v>
      </c>
      <c r="E158" s="4">
        <v>-6.6251794729846006E-2</v>
      </c>
      <c r="F158" s="4">
        <v>-1.4231219927949477E-2</v>
      </c>
    </row>
    <row r="159" spans="2:6" x14ac:dyDescent="0.4">
      <c r="B159" s="4">
        <v>1.7637190587422265E-3</v>
      </c>
      <c r="C159" s="4">
        <v>-3.8065507565795367E-2</v>
      </c>
      <c r="D159" s="4">
        <v>3.6157447946264416E-3</v>
      </c>
      <c r="E159" s="4">
        <v>3.4355581195399214E-2</v>
      </c>
      <c r="F159" s="4">
        <v>-1.9582144437828772E-2</v>
      </c>
    </row>
    <row r="160" spans="2:6" x14ac:dyDescent="0.4">
      <c r="B160" s="4">
        <v>-2.7547411256597029E-2</v>
      </c>
      <c r="C160" s="4">
        <v>5.4961299132661517E-3</v>
      </c>
      <c r="D160" s="4">
        <v>5.4729816369595823E-3</v>
      </c>
      <c r="E160" s="4">
        <v>1.4734310313870295E-2</v>
      </c>
      <c r="F160" s="4">
        <v>0.1146623571736034</v>
      </c>
    </row>
    <row r="161" spans="2:6" x14ac:dyDescent="0.4">
      <c r="B161" s="4">
        <v>4.0929503056770115E-2</v>
      </c>
      <c r="C161" s="4">
        <v>-3.9160788760308422E-2</v>
      </c>
      <c r="D161" s="4">
        <v>-8.7910483186517691E-3</v>
      </c>
      <c r="E161" s="4">
        <v>4.5340108100393135E-2</v>
      </c>
      <c r="F161" s="4">
        <v>1.1725525676298445E-2</v>
      </c>
    </row>
    <row r="162" spans="2:6" x14ac:dyDescent="0.4">
      <c r="B162" s="4">
        <v>-2.223195971727648E-2</v>
      </c>
      <c r="C162" s="4">
        <v>3.6034708137353132E-3</v>
      </c>
      <c r="D162" s="4">
        <v>4.4958474356471351E-2</v>
      </c>
      <c r="E162" s="4">
        <v>1.7500075851856464E-2</v>
      </c>
      <c r="F162" s="4">
        <v>0.10434583773098349</v>
      </c>
    </row>
    <row r="163" spans="2:6" x14ac:dyDescent="0.4">
      <c r="B163" s="4">
        <v>5.4299609909629683E-2</v>
      </c>
      <c r="C163" s="4">
        <v>0.16980555811645534</v>
      </c>
      <c r="D163" s="4">
        <v>7.4019893587583874E-2</v>
      </c>
      <c r="E163" s="4">
        <v>-2.8762714784399842E-2</v>
      </c>
      <c r="F163" s="4">
        <v>3.6907600987449392E-2</v>
      </c>
    </row>
    <row r="164" spans="2:6" x14ac:dyDescent="0.4">
      <c r="B164" s="4">
        <v>0.10918805363178653</v>
      </c>
      <c r="C164" s="4">
        <v>0.10743829423630744</v>
      </c>
      <c r="D164" s="4">
        <v>0.10979443067112744</v>
      </c>
      <c r="E164" s="4">
        <v>1.3440312245577743E-2</v>
      </c>
      <c r="F164" s="4">
        <v>1.6711803382694363E-2</v>
      </c>
    </row>
    <row r="165" spans="2:6" x14ac:dyDescent="0.4">
      <c r="B165" s="4">
        <v>-3.7916411694247504E-2</v>
      </c>
      <c r="C165" s="4">
        <v>-4.2408663960823857E-2</v>
      </c>
      <c r="D165" s="4">
        <v>1.5311716135284559E-2</v>
      </c>
      <c r="E165" s="4">
        <v>-1.599414979852315E-2</v>
      </c>
      <c r="F165" s="4">
        <v>3.808496206135327E-2</v>
      </c>
    </row>
    <row r="166" spans="2:6" x14ac:dyDescent="0.4">
      <c r="B166" s="4">
        <v>8.1046056141268669E-2</v>
      </c>
      <c r="C166" s="4">
        <v>1.6184706427837061E-2</v>
      </c>
      <c r="D166" s="4">
        <v>1.0591927080374309E-2</v>
      </c>
      <c r="E166" s="4">
        <v>4.669874876530096E-3</v>
      </c>
      <c r="F166" s="4">
        <v>1.9968885128645069E-2</v>
      </c>
    </row>
    <row r="167" spans="2:6" x14ac:dyDescent="0.4">
      <c r="B167" s="4">
        <v>0.12163668470564655</v>
      </c>
      <c r="C167" s="4">
        <v>3.9167461306590837E-2</v>
      </c>
      <c r="D167" s="4">
        <v>-5.0886771334178868E-3</v>
      </c>
      <c r="E167" s="4">
        <v>1.3114098974330414E-2</v>
      </c>
      <c r="F167" s="4">
        <v>3.3026117720120679E-2</v>
      </c>
    </row>
    <row r="168" spans="2:6" x14ac:dyDescent="0.4">
      <c r="B168" s="4">
        <v>4.8176348578130815E-2</v>
      </c>
      <c r="C168" s="4">
        <v>2.0800211692688485E-2</v>
      </c>
      <c r="D168" s="4">
        <v>5.1043978314359424E-2</v>
      </c>
      <c r="E168" s="4">
        <v>0.13143228637104351</v>
      </c>
      <c r="F168" s="4">
        <v>7.4698465232586178E-2</v>
      </c>
    </row>
    <row r="169" spans="2:6" x14ac:dyDescent="0.4">
      <c r="B169" s="4">
        <v>-8.1904162804837768E-2</v>
      </c>
      <c r="C169" s="4">
        <v>2.1339401449300085E-3</v>
      </c>
      <c r="D169" s="4">
        <v>-4.418804112591463E-2</v>
      </c>
      <c r="E169" s="4">
        <v>2.841351160678093E-2</v>
      </c>
      <c r="F169" s="4">
        <v>-1.6538437878702218E-2</v>
      </c>
    </row>
    <row r="170" spans="2:6" x14ac:dyDescent="0.4">
      <c r="B170" s="4">
        <v>4.771348256470162E-2</v>
      </c>
      <c r="C170" s="4">
        <v>3.1125615140513246E-2</v>
      </c>
      <c r="D170" s="4">
        <v>2.1117381766416678E-2</v>
      </c>
      <c r="E170" s="4">
        <v>7.3032610668924284E-3</v>
      </c>
      <c r="F170" s="4">
        <v>3.7112976884696704E-2</v>
      </c>
    </row>
    <row r="171" spans="2:6" x14ac:dyDescent="0.4">
      <c r="B171" s="4">
        <v>-1.4894721745499667E-2</v>
      </c>
      <c r="C171" s="4">
        <v>8.0450526791386572E-3</v>
      </c>
      <c r="D171" s="4">
        <v>2.0128290838519632E-2</v>
      </c>
      <c r="E171" s="4">
        <v>-3.7472961821913918E-2</v>
      </c>
      <c r="F171" s="4">
        <v>-3.3902976054349526E-2</v>
      </c>
    </row>
    <row r="172" spans="2:6" x14ac:dyDescent="0.4">
      <c r="B172" s="4">
        <v>-8.4316675810512678E-2</v>
      </c>
      <c r="C172" s="4">
        <v>-1.2590576179634655E-2</v>
      </c>
      <c r="D172" s="4">
        <v>-5.4149077440844275E-2</v>
      </c>
      <c r="E172" s="4">
        <v>-9.8845115600136209E-3</v>
      </c>
      <c r="F172" s="4">
        <v>1.9298102062987845E-2</v>
      </c>
    </row>
    <row r="173" spans="2:6" x14ac:dyDescent="0.4">
      <c r="B173" s="4">
        <v>5.188230861510959E-2</v>
      </c>
      <c r="C173" s="4">
        <v>7.5797184493774192E-2</v>
      </c>
      <c r="D173" s="4">
        <v>3.5785614426477097E-2</v>
      </c>
      <c r="E173" s="4">
        <v>-2.1930662550045184E-3</v>
      </c>
      <c r="F173" s="4">
        <v>1.199914405044164E-2</v>
      </c>
    </row>
    <row r="174" spans="2:6" x14ac:dyDescent="0.4">
      <c r="B174" s="4">
        <v>7.7497047239508343E-2</v>
      </c>
      <c r="C174" s="4">
        <v>-5.0607649035216183E-3</v>
      </c>
      <c r="D174" s="4">
        <v>2.9571550456111699E-2</v>
      </c>
      <c r="E174" s="4">
        <v>-1.7873986389774204E-2</v>
      </c>
      <c r="F174" s="4">
        <v>-1.2250663649336184E-2</v>
      </c>
    </row>
    <row r="175" spans="2:6" x14ac:dyDescent="0.4">
      <c r="B175" s="4">
        <v>-6.3429350421133207E-3</v>
      </c>
      <c r="C175" s="4">
        <v>1.2108045517244292E-2</v>
      </c>
      <c r="D175" s="4">
        <v>3.7110142340614133E-2</v>
      </c>
      <c r="E175" s="4">
        <v>4.2956131813365592E-2</v>
      </c>
      <c r="F175" s="4">
        <v>2.0335182191505666E-2</v>
      </c>
    </row>
    <row r="176" spans="2:6" x14ac:dyDescent="0.4">
      <c r="B176" s="4">
        <v>6.9355276520473722E-3</v>
      </c>
      <c r="C176" s="4">
        <v>7.4086702346212896E-2</v>
      </c>
      <c r="D176" s="4">
        <v>4.926969914666194E-2</v>
      </c>
      <c r="E176" s="4">
        <v>1.0699726148541929E-3</v>
      </c>
      <c r="F176" s="4">
        <v>-6.3879547106552052E-3</v>
      </c>
    </row>
    <row r="177" spans="2:6" x14ac:dyDescent="0.4">
      <c r="B177" s="4">
        <v>3.9486673760842861E-4</v>
      </c>
      <c r="C177" s="4">
        <v>4.5605227599146002E-2</v>
      </c>
      <c r="D177" s="4">
        <v>-3.5917341941197556E-2</v>
      </c>
      <c r="E177" s="4">
        <v>3.7882358306559658E-2</v>
      </c>
      <c r="F177" s="4">
        <v>-1.214606671158848E-2</v>
      </c>
    </row>
    <row r="178" spans="2:6" x14ac:dyDescent="0.4">
      <c r="B178" s="4">
        <v>3.4838078387789032E-2</v>
      </c>
      <c r="C178" s="4">
        <v>-3.1310662376293186E-3</v>
      </c>
      <c r="D178" s="4">
        <v>1.4815595062000636E-2</v>
      </c>
      <c r="E178" s="4">
        <v>3.8551355370228572E-2</v>
      </c>
      <c r="F178" s="4">
        <v>-4.3318656751369429E-2</v>
      </c>
    </row>
    <row r="179" spans="2:6" x14ac:dyDescent="0.4">
      <c r="B179" s="4">
        <v>3.1215526508286224E-3</v>
      </c>
      <c r="C179" s="4">
        <v>0.16577492463753801</v>
      </c>
      <c r="D179" s="4">
        <v>1.1635730104819272E-2</v>
      </c>
      <c r="E179" s="4">
        <v>3.7646693483780094E-2</v>
      </c>
      <c r="F179" s="4">
        <v>1.7329954547297036E-2</v>
      </c>
    </row>
    <row r="180" spans="2:6" x14ac:dyDescent="0.4">
      <c r="B180" s="4">
        <v>-3.7407079420186048E-2</v>
      </c>
      <c r="C180" s="4">
        <v>-2.2182457717579762E-2</v>
      </c>
      <c r="D180" s="4">
        <v>-7.9573771273152953E-3</v>
      </c>
      <c r="E180" s="4">
        <v>-5.774164356092292E-3</v>
      </c>
      <c r="F180" s="4">
        <v>9.404994085700143E-3</v>
      </c>
    </row>
    <row r="181" spans="2:6" x14ac:dyDescent="0.4">
      <c r="B181" s="4">
        <v>-4.850611360652228E-2</v>
      </c>
      <c r="C181" s="4">
        <v>-0.13130109819940741</v>
      </c>
      <c r="D181" s="4">
        <v>-5.1015994924718568E-2</v>
      </c>
      <c r="E181" s="4">
        <v>-0.10915474782651592</v>
      </c>
      <c r="F181" s="4">
        <v>-5.8706413397615523E-2</v>
      </c>
    </row>
    <row r="182" spans="2:6" x14ac:dyDescent="0.4">
      <c r="B182" s="4">
        <v>6.4404483210097436E-3</v>
      </c>
      <c r="C182" s="4">
        <v>4.5380177018027835E-3</v>
      </c>
      <c r="D182" s="4">
        <v>-3.3319442153592907E-2</v>
      </c>
      <c r="E182" s="4">
        <v>6.6946472354790267E-3</v>
      </c>
      <c r="F182" s="4">
        <v>2.0013175775744612E-2</v>
      </c>
    </row>
    <row r="183" spans="2:6" x14ac:dyDescent="0.4">
      <c r="B183" s="4">
        <v>-0.10682477875462833</v>
      </c>
      <c r="C183" s="4">
        <v>-7.3377420145379235E-2</v>
      </c>
      <c r="D183" s="4">
        <v>-6.5140369124994435E-2</v>
      </c>
      <c r="E183" s="4">
        <v>-6.1383332411628723E-2</v>
      </c>
      <c r="F183" s="4">
        <v>-8.8403765364271445E-3</v>
      </c>
    </row>
    <row r="184" spans="2:6" x14ac:dyDescent="0.4">
      <c r="B184" s="4">
        <v>5.8083996081959535E-2</v>
      </c>
      <c r="C184" s="4">
        <v>8.2133854197584164E-2</v>
      </c>
      <c r="D184" s="4">
        <v>6.8242520959081537E-2</v>
      </c>
      <c r="E184" s="4">
        <v>9.6255926935297595E-2</v>
      </c>
      <c r="F184" s="4">
        <v>0.10217844695387808</v>
      </c>
    </row>
    <row r="185" spans="2:6" x14ac:dyDescent="0.4">
      <c r="B185" s="4">
        <v>1.5435051757687401E-2</v>
      </c>
      <c r="C185" s="4">
        <v>-4.4226858420878101E-3</v>
      </c>
      <c r="D185" s="4">
        <v>-3.0778572407467591E-2</v>
      </c>
      <c r="E185" s="4">
        <v>-1.764457519802826E-2</v>
      </c>
      <c r="F185" s="4">
        <v>5.6385679531697358E-4</v>
      </c>
    </row>
    <row r="186" spans="2:6" x14ac:dyDescent="0.4">
      <c r="B186" s="4">
        <v>2.5829292198182151E-2</v>
      </c>
      <c r="C186" s="4">
        <v>4.8007867819486884E-2</v>
      </c>
      <c r="D186" s="4">
        <v>1.7153725921709797E-2</v>
      </c>
      <c r="E186" s="4">
        <v>-5.2387351778105662E-3</v>
      </c>
      <c r="F186" s="4">
        <v>4.0985310717479295E-3</v>
      </c>
    </row>
    <row r="187" spans="2:6" x14ac:dyDescent="0.4">
      <c r="B187" s="4">
        <v>-1.0628864417256389E-2</v>
      </c>
      <c r="C187" s="4">
        <v>6.6344432070890779E-3</v>
      </c>
      <c r="D187" s="4">
        <v>-1.5216292983346966E-2</v>
      </c>
      <c r="E187" s="4">
        <v>2.079226036793283E-2</v>
      </c>
      <c r="F187" s="4">
        <v>-1.0804814033129091E-2</v>
      </c>
    </row>
    <row r="188" spans="2:6" x14ac:dyDescent="0.4">
      <c r="B188" s="4">
        <v>4.1895346039934756E-4</v>
      </c>
      <c r="C188" s="4">
        <v>3.7440025630724377E-2</v>
      </c>
      <c r="D188" s="4">
        <v>1.8974251997045012E-4</v>
      </c>
      <c r="E188" s="4">
        <v>1.3111706238784014E-2</v>
      </c>
      <c r="F188" s="4">
        <v>2.3871687866580529E-2</v>
      </c>
    </row>
    <row r="189" spans="2:6" x14ac:dyDescent="0.4">
      <c r="B189" s="4">
        <v>4.0349402343417565E-2</v>
      </c>
      <c r="C189" s="4">
        <v>-5.1700647488691067E-3</v>
      </c>
      <c r="D189" s="4">
        <v>3.299299102370512E-2</v>
      </c>
      <c r="E189" s="4">
        <v>2.1683506883817344E-2</v>
      </c>
      <c r="F189" s="4">
        <v>7.6327578449651462E-2</v>
      </c>
    </row>
    <row r="190" spans="2:6" x14ac:dyDescent="0.4">
      <c r="B190" s="4">
        <v>-3.2796527864847033E-2</v>
      </c>
      <c r="C190" s="4">
        <v>3.2125245382457958E-2</v>
      </c>
      <c r="D190" s="4">
        <v>-5.9290062263716636E-2</v>
      </c>
      <c r="E190" s="4">
        <v>-5.4175734102024586E-2</v>
      </c>
      <c r="F190" s="4">
        <v>1.0832208329360431E-2</v>
      </c>
    </row>
    <row r="191" spans="2:6" x14ac:dyDescent="0.4">
      <c r="B191" s="4">
        <v>9.2680167787230261E-2</v>
      </c>
      <c r="C191" s="4">
        <v>5.5353491174544196E-2</v>
      </c>
      <c r="D191" s="4">
        <v>8.3912827381239827E-2</v>
      </c>
      <c r="E191" s="4">
        <v>0.14807068846541638</v>
      </c>
      <c r="F191" s="4">
        <v>1.7396981662931143E-3</v>
      </c>
    </row>
    <row r="192" spans="2:6" x14ac:dyDescent="0.4">
      <c r="B192" s="4">
        <v>4.1490180919113634E-2</v>
      </c>
      <c r="C192" s="4">
        <v>-3.4872106474957566E-2</v>
      </c>
      <c r="D192" s="4">
        <v>4.2052028991722626E-2</v>
      </c>
      <c r="E192" s="4">
        <v>2.4466617612281201E-2</v>
      </c>
      <c r="F192" s="4">
        <v>-3.1554348579716806E-3</v>
      </c>
    </row>
    <row r="193" spans="2:6" x14ac:dyDescent="0.4">
      <c r="B193" s="4">
        <v>9.7096428151704314E-2</v>
      </c>
      <c r="C193" s="4">
        <v>3.4181724557343404E-2</v>
      </c>
      <c r="D193" s="4">
        <v>3.2938272466153537E-2</v>
      </c>
      <c r="E193" s="4">
        <v>4.9643582712880781E-2</v>
      </c>
      <c r="F193" s="4">
        <v>5.913625899709362E-2</v>
      </c>
    </row>
    <row r="194" spans="2:6" x14ac:dyDescent="0.4">
      <c r="B194" s="4">
        <v>8.2804811363824116E-2</v>
      </c>
      <c r="C194" s="4">
        <v>4.4051059319420327E-2</v>
      </c>
      <c r="D194" s="4">
        <v>8.3729825198155028E-2</v>
      </c>
      <c r="E194" s="4">
        <v>-3.3788689762112745E-2</v>
      </c>
      <c r="F194" s="4">
        <v>1.363711599902756E-2</v>
      </c>
    </row>
    <row r="195" spans="2:6" x14ac:dyDescent="0.4">
      <c r="B195" s="4">
        <v>3.2416538786248422E-2</v>
      </c>
      <c r="C195" s="4">
        <v>4.9355401981023457E-3</v>
      </c>
      <c r="D195" s="4">
        <v>0.12323219747774466</v>
      </c>
      <c r="E195" s="4">
        <v>0.11730353432856766</v>
      </c>
      <c r="F195" s="4">
        <v>-3.8919114391074905E-3</v>
      </c>
    </row>
    <row r="196" spans="2:6" x14ac:dyDescent="0.4">
      <c r="B196" s="4">
        <v>8.9316455788299831E-2</v>
      </c>
      <c r="C196" s="4">
        <v>2.3659876934948129E-2</v>
      </c>
      <c r="D196" s="4">
        <v>5.1347332376269816E-2</v>
      </c>
      <c r="E196" s="4">
        <v>5.2121621626816203E-2</v>
      </c>
      <c r="F196" s="4">
        <v>-1.0053418462807018E-2</v>
      </c>
    </row>
    <row r="197" spans="2:6" x14ac:dyDescent="0.4">
      <c r="B197" s="4">
        <v>0.10674687475337657</v>
      </c>
      <c r="C197" s="4">
        <v>0.10077413840928724</v>
      </c>
      <c r="D197" s="4">
        <v>-1.7469048269236811E-3</v>
      </c>
      <c r="E197" s="4">
        <v>-3.5762689706618757E-2</v>
      </c>
      <c r="F197" s="4">
        <v>-3.3079858942513807E-2</v>
      </c>
    </row>
    <row r="198" spans="2:6" x14ac:dyDescent="0.4">
      <c r="B198" s="4">
        <v>0.14274959954013813</v>
      </c>
      <c r="C198" s="4">
        <v>3.0985332570401657E-2</v>
      </c>
      <c r="D198" s="4">
        <v>0.13148195775370705</v>
      </c>
      <c r="E198" s="4">
        <v>0.10236512987915267</v>
      </c>
      <c r="F198" s="4">
        <v>4.3438408698902052E-2</v>
      </c>
    </row>
    <row r="199" spans="2:6" x14ac:dyDescent="0.4">
      <c r="B199" s="4">
        <v>1.2987736157067159E-2</v>
      </c>
      <c r="C199" s="4">
        <v>1.4734910654725925E-2</v>
      </c>
      <c r="D199" s="4">
        <v>0.10404982999973729</v>
      </c>
      <c r="E199" s="4">
        <v>7.490204000207909E-2</v>
      </c>
      <c r="F199" s="4">
        <v>6.6295451407575326E-2</v>
      </c>
    </row>
    <row r="200" spans="2:6" x14ac:dyDescent="0.4">
      <c r="B200" s="4">
        <v>0.14939501278603304</v>
      </c>
      <c r="C200" s="4">
        <v>5.7383841606306073E-2</v>
      </c>
      <c r="D200" s="4">
        <v>9.6637261223290277E-2</v>
      </c>
      <c r="E200" s="4">
        <v>-4.1464380484525484E-2</v>
      </c>
      <c r="F200" s="4">
        <v>4.9391226466943119E-2</v>
      </c>
    </row>
    <row r="201" spans="2:6" x14ac:dyDescent="0.4">
      <c r="B201" s="4">
        <v>3.750679918352888E-2</v>
      </c>
      <c r="C201" s="4">
        <v>2.7234302519577393E-2</v>
      </c>
      <c r="D201" s="4">
        <v>-3.1934951464091102E-2</v>
      </c>
      <c r="E201" s="4">
        <v>8.2349716429770095E-4</v>
      </c>
      <c r="F201" s="4">
        <v>5.3903616176597859E-3</v>
      </c>
    </row>
    <row r="202" spans="2:6" x14ac:dyDescent="0.4">
      <c r="B202" s="4">
        <v>5.3097107734275173E-2</v>
      </c>
      <c r="C202" s="4">
        <v>0.11369556691804064</v>
      </c>
      <c r="D202" s="4">
        <v>5.6404848657946725E-2</v>
      </c>
      <c r="E202" s="4">
        <v>0.11273482249799456</v>
      </c>
      <c r="F202" s="4">
        <v>7.2145338847397253E-2</v>
      </c>
    </row>
    <row r="203" spans="2:6" x14ac:dyDescent="0.4">
      <c r="B203" s="4">
        <v>3.3495342031755262E-2</v>
      </c>
      <c r="C203" s="4">
        <v>0.19434050316478368</v>
      </c>
      <c r="D203" s="4">
        <v>3.8972847187955503E-2</v>
      </c>
      <c r="E203" s="4">
        <v>8.5994579303507845E-2</v>
      </c>
      <c r="F203" s="4">
        <v>5.3505275570039368E-2</v>
      </c>
    </row>
    <row r="204" spans="2:6" x14ac:dyDescent="0.4">
      <c r="B204" s="4">
        <v>0.12712019114543094</v>
      </c>
      <c r="C204" s="4">
        <v>3.7305053190508052E-2</v>
      </c>
      <c r="D204" s="4">
        <v>7.1121039610701597E-2</v>
      </c>
      <c r="E204" s="4">
        <v>5.7208397907537518E-2</v>
      </c>
      <c r="F204" s="4">
        <v>-1.4862920862453778E-2</v>
      </c>
    </row>
    <row r="205" spans="2:6" x14ac:dyDescent="0.4">
      <c r="B205" s="4">
        <v>-0.17170567562994596</v>
      </c>
      <c r="C205" s="4">
        <v>-6.6600534874950252E-3</v>
      </c>
      <c r="D205" s="4">
        <v>-6.4495527951984488E-2</v>
      </c>
      <c r="E205" s="4">
        <v>-8.5477286601977787E-2</v>
      </c>
      <c r="F205" s="4">
        <v>4.7281008382333609E-2</v>
      </c>
    </row>
    <row r="206" spans="2:6" x14ac:dyDescent="0.4">
      <c r="B206" s="4">
        <v>3.9523060904833152E-2</v>
      </c>
      <c r="C206" s="4">
        <v>9.6704065605464171E-2</v>
      </c>
      <c r="D206" s="4">
        <v>5.2166515770265147E-2</v>
      </c>
      <c r="E206" s="4">
        <v>7.7175975965645308E-2</v>
      </c>
      <c r="F206" s="4">
        <v>1.2131555366437006E-2</v>
      </c>
    </row>
    <row r="207" spans="2:6" x14ac:dyDescent="0.4">
      <c r="B207" s="4">
        <v>-7.7137117657686679E-3</v>
      </c>
      <c r="C207" s="4">
        <v>0.12414058791790032</v>
      </c>
      <c r="D207" s="4">
        <v>-1.4286074677696846E-2</v>
      </c>
      <c r="E207" s="4">
        <v>-9.0139983022367587E-2</v>
      </c>
      <c r="F207" s="4">
        <v>-5.5709551494191253E-2</v>
      </c>
    </row>
    <row r="208" spans="2:6" x14ac:dyDescent="0.4">
      <c r="B208" s="4">
        <v>0.16356598956449206</v>
      </c>
      <c r="C208" s="4">
        <v>8.6992852053628181E-2</v>
      </c>
      <c r="D208" s="4">
        <v>0.12385228088679193</v>
      </c>
      <c r="E208" s="4">
        <v>6.0870484375907752E-2</v>
      </c>
      <c r="F208" s="4">
        <v>7.0495206454713411E-2</v>
      </c>
    </row>
    <row r="209" spans="2:6" x14ac:dyDescent="0.4">
      <c r="B209" s="4">
        <v>-6.1258151277500457E-2</v>
      </c>
      <c r="C209" s="4">
        <v>2.461154443077224E-2</v>
      </c>
      <c r="D209" s="4">
        <v>-4.275426087846701E-2</v>
      </c>
      <c r="E209" s="4">
        <v>-8.7574631579711112E-2</v>
      </c>
      <c r="F209" s="4">
        <v>-8.9831368746455698E-2</v>
      </c>
    </row>
    <row r="210" spans="2:6" x14ac:dyDescent="0.4">
      <c r="B210" s="4">
        <v>-5.1193051502768953E-3</v>
      </c>
      <c r="C210" s="4">
        <v>-0.14320474284061105</v>
      </c>
      <c r="D210" s="4">
        <v>9.119019982985593E-3</v>
      </c>
      <c r="E210" s="4">
        <v>2.0355168360006344E-2</v>
      </c>
      <c r="F210" s="4">
        <v>5.4312951705226577E-2</v>
      </c>
    </row>
    <row r="211" spans="2:6" x14ac:dyDescent="0.4">
      <c r="B211" s="4">
        <v>8.8812129555048747E-2</v>
      </c>
      <c r="C211" s="4">
        <v>6.4163642733743462E-2</v>
      </c>
      <c r="D211" s="4">
        <v>7.7958515609194798E-2</v>
      </c>
      <c r="E211" s="4">
        <v>3.5664625339854331E-2</v>
      </c>
      <c r="F211" s="4">
        <v>2.2378019681472159E-2</v>
      </c>
    </row>
    <row r="212" spans="2:6" x14ac:dyDescent="0.4">
      <c r="B212" s="4">
        <v>4.9090863716737708E-3</v>
      </c>
      <c r="C212" s="4">
        <v>7.0859441240581064E-2</v>
      </c>
      <c r="D212" s="4">
        <v>1.1811407409008063E-2</v>
      </c>
      <c r="E212" s="4">
        <v>5.0994484644129749E-2</v>
      </c>
      <c r="F212" s="4">
        <v>-2.6394869915653263E-2</v>
      </c>
    </row>
    <row r="213" spans="2:6" x14ac:dyDescent="0.4">
      <c r="B213" s="4">
        <v>-7.4065442790734515E-2</v>
      </c>
      <c r="C213" s="4">
        <v>0.14912718898468746</v>
      </c>
      <c r="D213" s="4">
        <v>1.3667325825850308E-2</v>
      </c>
      <c r="E213" s="4">
        <v>0.10771196244830519</v>
      </c>
      <c r="F213" s="4">
        <v>0.12388687711881066</v>
      </c>
    </row>
    <row r="214" spans="2:6" x14ac:dyDescent="0.4">
      <c r="B214" s="4">
        <v>-5.257668636142155E-2</v>
      </c>
      <c r="C214" s="4">
        <v>1.7750085725718262E-2</v>
      </c>
      <c r="D214" s="4">
        <v>-3.2063847207433195E-2</v>
      </c>
      <c r="E214" s="4">
        <v>0.11435304439945219</v>
      </c>
      <c r="F214" s="4">
        <v>3.4498618878002214E-2</v>
      </c>
    </row>
    <row r="215" spans="2:6" x14ac:dyDescent="0.4">
      <c r="B215" s="4">
        <v>4.7004136579523334E-2</v>
      </c>
      <c r="C215" s="4">
        <v>0.10393652163418403</v>
      </c>
      <c r="D215" s="4">
        <v>3.648788028657813E-2</v>
      </c>
      <c r="E215" s="4">
        <v>4.9113901211178944E-2</v>
      </c>
      <c r="F215" s="4">
        <v>2.5838517268557834E-2</v>
      </c>
    </row>
    <row r="216" spans="2:6" x14ac:dyDescent="0.4">
      <c r="B216" s="4">
        <v>4.5655360595652939E-3</v>
      </c>
      <c r="C216" s="4">
        <v>0.14609563859671681</v>
      </c>
      <c r="D216" s="4">
        <v>-6.9237441139355276E-3</v>
      </c>
      <c r="E216" s="4">
        <v>6.4687982176191219E-2</v>
      </c>
      <c r="F216" s="4">
        <v>-9.8540071987037892E-3</v>
      </c>
    </row>
    <row r="217" spans="2:6" x14ac:dyDescent="0.4">
      <c r="B217" s="4">
        <v>-3.3079822770618779E-2</v>
      </c>
      <c r="C217" s="4">
        <v>-1.8422131825646985E-3</v>
      </c>
      <c r="D217" s="4">
        <v>-3.8976203474648995E-2</v>
      </c>
      <c r="E217" s="4">
        <v>5.5090605344785715E-2</v>
      </c>
      <c r="F217" s="4">
        <v>4.8306119131763274E-3</v>
      </c>
    </row>
    <row r="218" spans="2:6" x14ac:dyDescent="0.4">
      <c r="B218" s="4">
        <v>6.346353428793973E-2</v>
      </c>
      <c r="C218" s="4">
        <v>-7.6970443301282609E-2</v>
      </c>
      <c r="D218" s="4">
        <v>5.2519753946262786E-2</v>
      </c>
      <c r="E218" s="4">
        <v>3.3818229096331982E-2</v>
      </c>
      <c r="F218" s="4">
        <v>4.973242591513409E-2</v>
      </c>
    </row>
    <row r="219" spans="2:6" x14ac:dyDescent="0.4">
      <c r="B219" s="4">
        <v>3.9117994116759043E-2</v>
      </c>
      <c r="C219" s="4">
        <v>-3.5658439685680651E-2</v>
      </c>
      <c r="D219" s="4">
        <v>6.582877375854479E-2</v>
      </c>
      <c r="E219" s="4">
        <v>2.0522335608569892E-2</v>
      </c>
      <c r="F219" s="4">
        <v>4.5739556927888933E-2</v>
      </c>
    </row>
    <row r="220" spans="2:6" x14ac:dyDescent="0.4">
      <c r="B220" s="4">
        <v>3.9313881637861627E-2</v>
      </c>
      <c r="C220" s="4">
        <v>0.11743703330698452</v>
      </c>
      <c r="D220" s="4">
        <v>2.7266146873159966E-2</v>
      </c>
      <c r="E220" s="4">
        <v>-2.0828859861753844E-2</v>
      </c>
      <c r="F220" s="4">
        <v>3.7942727624917842E-2</v>
      </c>
    </row>
    <row r="221" spans="2:6" x14ac:dyDescent="0.4">
      <c r="B221" s="4">
        <v>-4.2217141556699346E-2</v>
      </c>
      <c r="C221" s="4">
        <v>-3.6011141571101662E-2</v>
      </c>
      <c r="D221" s="4">
        <v>1.5310311565798552E-2</v>
      </c>
      <c r="E221" s="4">
        <v>5.003083927594932E-2</v>
      </c>
      <c r="F221" s="4">
        <v>-2.2262196487470721E-2</v>
      </c>
    </row>
    <row r="222" spans="2:6" x14ac:dyDescent="0.4">
      <c r="B222" s="4">
        <v>-0.19366776072515146</v>
      </c>
      <c r="C222" s="4">
        <v>-7.8016839538566515E-2</v>
      </c>
      <c r="D222" s="4">
        <v>-0.1947372971544766</v>
      </c>
      <c r="E222" s="4">
        <v>-0.24250885836726671</v>
      </c>
      <c r="F222" s="4">
        <v>-0.2394507215403946</v>
      </c>
    </row>
    <row r="223" spans="2:6" x14ac:dyDescent="0.4">
      <c r="B223" s="4">
        <v>-0.10165955116739245</v>
      </c>
      <c r="C223" s="4">
        <v>3.9156096150959142E-2</v>
      </c>
      <c r="D223" s="4">
        <v>-5.5774962462038391E-2</v>
      </c>
      <c r="E223" s="4">
        <v>-4.6130753282126923E-2</v>
      </c>
      <c r="F223" s="4">
        <v>-8.9336105386513945E-2</v>
      </c>
    </row>
    <row r="224" spans="2:6" x14ac:dyDescent="0.4">
      <c r="B224" s="4">
        <v>1.9483601832303681E-2</v>
      </c>
      <c r="C224" s="4">
        <v>1.2862766033468353E-2</v>
      </c>
      <c r="D224" s="4">
        <v>1.8125149418743918E-2</v>
      </c>
      <c r="E224" s="4">
        <v>0.11488155239969455</v>
      </c>
      <c r="F224" s="4">
        <v>6.7102154342120968E-2</v>
      </c>
    </row>
    <row r="225" spans="2:6" x14ac:dyDescent="0.4">
      <c r="B225" s="4">
        <v>-0.12954838184825221</v>
      </c>
      <c r="C225" s="4">
        <v>5.2442965398099055E-2</v>
      </c>
      <c r="D225" s="4">
        <v>-6.0295336777173816E-2</v>
      </c>
      <c r="E225" s="4">
        <v>-6.5869864501723148E-3</v>
      </c>
      <c r="F225" s="4">
        <v>4.1009713463161498E-2</v>
      </c>
    </row>
    <row r="226" spans="2:6" x14ac:dyDescent="0.4">
      <c r="B226" s="4">
        <v>0.14778396715984685</v>
      </c>
      <c r="C226" s="4">
        <v>7.2796362649903953E-2</v>
      </c>
      <c r="D226" s="4">
        <v>5.8567917005114697E-2</v>
      </c>
      <c r="E226" s="4">
        <v>-3.6872602669813402E-3</v>
      </c>
      <c r="F226" s="4">
        <v>4.0115503642542391E-2</v>
      </c>
    </row>
    <row r="227" spans="2:6" x14ac:dyDescent="0.4">
      <c r="B227" s="4">
        <v>-9.4518777605328706E-4</v>
      </c>
      <c r="C227" s="4">
        <v>7.2646204160280295E-2</v>
      </c>
      <c r="D227" s="4">
        <v>-1.6428836264620234E-2</v>
      </c>
      <c r="E227" s="4">
        <v>4.6699555174669422E-2</v>
      </c>
      <c r="F227" s="4">
        <v>-3.4970005461544953E-2</v>
      </c>
    </row>
    <row r="228" spans="2:6" x14ac:dyDescent="0.4">
      <c r="B228" s="4">
        <v>-1.6713287789978507E-2</v>
      </c>
      <c r="C228" s="4">
        <v>1.0342961067890179E-2</v>
      </c>
      <c r="D228" s="4">
        <v>-6.5382657686133836E-3</v>
      </c>
      <c r="E228" s="4">
        <v>2.6473870787329812E-2</v>
      </c>
      <c r="F228" s="4">
        <v>8.1590009149540167E-3</v>
      </c>
    </row>
    <row r="229" spans="2:6" x14ac:dyDescent="0.4">
      <c r="B229" s="4">
        <v>-1.1747462052296735E-2</v>
      </c>
      <c r="C229" s="4">
        <v>-4.6229468766658413E-2</v>
      </c>
      <c r="D229" s="4">
        <v>-3.2830528152420005E-2</v>
      </c>
      <c r="E229" s="4">
        <v>-2.9115063306595534E-2</v>
      </c>
      <c r="F229" s="4">
        <v>7.6187216766589972E-3</v>
      </c>
    </row>
    <row r="230" spans="2:6" x14ac:dyDescent="0.4">
      <c r="B230" s="4">
        <v>2.0499052912352996E-3</v>
      </c>
      <c r="C230" s="4">
        <v>-3.8430419410973742E-2</v>
      </c>
      <c r="D230" s="4">
        <v>1.049287041917874E-2</v>
      </c>
      <c r="E230" s="4">
        <v>-3.3063789359068743E-2</v>
      </c>
      <c r="F230" s="4">
        <v>4.4577563391179686E-2</v>
      </c>
    </row>
    <row r="231" spans="2:6" x14ac:dyDescent="0.4">
      <c r="B231" s="4">
        <v>8.7355220711089736E-3</v>
      </c>
      <c r="C231" s="4">
        <v>4.4823646895145682E-2</v>
      </c>
      <c r="D231" s="4">
        <v>-1.8990009301438932E-2</v>
      </c>
      <c r="E231" s="4">
        <v>9.7928119979476744E-3</v>
      </c>
      <c r="F231" s="4">
        <v>-4.0459198275643767E-3</v>
      </c>
    </row>
    <row r="232" spans="2:6" x14ac:dyDescent="0.4">
      <c r="B232" s="4">
        <v>-7.2360995087688397E-3</v>
      </c>
      <c r="C232" s="4">
        <v>-7.8550836765516691E-2</v>
      </c>
      <c r="D232" s="4">
        <v>-2.3525058711130885E-2</v>
      </c>
      <c r="E232" s="4">
        <v>-6.9775080195385877E-2</v>
      </c>
      <c r="F232" s="4">
        <v>-3.5091319811270061E-2</v>
      </c>
    </row>
    <row r="233" spans="2:6" x14ac:dyDescent="0.4">
      <c r="B233" s="4">
        <v>7.1404865719628188E-2</v>
      </c>
      <c r="C233" s="4">
        <v>4.2156798531504565E-2</v>
      </c>
      <c r="D233" s="4">
        <v>3.3364078205716345E-2</v>
      </c>
      <c r="E233" s="4">
        <v>4.7800575010985578E-2</v>
      </c>
      <c r="F233" s="4">
        <v>4.0905025607896904E-2</v>
      </c>
    </row>
    <row r="234" spans="2:6" x14ac:dyDescent="0.4">
      <c r="B234" s="4">
        <v>0.10028116786477274</v>
      </c>
      <c r="C234" s="4">
        <v>8.0144998965997985E-2</v>
      </c>
      <c r="D234" s="4">
        <v>0.10086865869068729</v>
      </c>
      <c r="E234" s="4">
        <v>7.6375956282136073E-2</v>
      </c>
      <c r="F234" s="4">
        <v>2.9276043259589157E-2</v>
      </c>
    </row>
    <row r="235" spans="2:6" x14ac:dyDescent="0.4">
      <c r="B235" s="4">
        <v>-6.2848328873147032E-3</v>
      </c>
      <c r="C235" s="4">
        <v>8.5132957823840782E-2</v>
      </c>
      <c r="D235" s="4">
        <v>1.7763124934029921E-2</v>
      </c>
      <c r="E235" s="4">
        <v>1.0882853592586198E-2</v>
      </c>
      <c r="F235" s="4">
        <v>-1.6451604892005169E-2</v>
      </c>
    </row>
    <row r="236" spans="2:6" x14ac:dyDescent="0.4">
      <c r="B236" s="4">
        <v>2.9572581635621178E-2</v>
      </c>
      <c r="C236" s="4">
        <v>5.7168684730239455E-3</v>
      </c>
      <c r="D236" s="4">
        <v>-2.4998576319560937E-3</v>
      </c>
      <c r="E236" s="4">
        <v>-1.7973524282330205E-2</v>
      </c>
      <c r="F236" s="4">
        <v>1.530744000745984E-2</v>
      </c>
    </row>
    <row r="237" spans="2:6" x14ac:dyDescent="0.4">
      <c r="B237" s="4">
        <v>-4.8972212533149567E-2</v>
      </c>
      <c r="C237" s="4">
        <v>2.9512214803494186E-3</v>
      </c>
      <c r="D237" s="4">
        <v>-2.9310404652816101E-2</v>
      </c>
      <c r="E237" s="4">
        <v>0.10726047281976656</v>
      </c>
      <c r="F237" s="4">
        <v>7.2430222399557626E-2</v>
      </c>
    </row>
    <row r="238" spans="2:6" x14ac:dyDescent="0.4">
      <c r="B238" s="4">
        <v>1.1417872492518941E-3</v>
      </c>
      <c r="C238" s="4">
        <v>1.9148111223767691E-2</v>
      </c>
      <c r="D238" s="4">
        <v>1.9262538942727666E-2</v>
      </c>
      <c r="E238" s="4">
        <v>-2.626104410847745E-2</v>
      </c>
      <c r="F238" s="4">
        <v>-3.1345834409105169E-2</v>
      </c>
    </row>
    <row r="239" spans="2:6" x14ac:dyDescent="0.4">
      <c r="B239" s="4">
        <v>-1.900050248946359E-2</v>
      </c>
      <c r="C239" s="4">
        <v>-3.5551995143749113E-2</v>
      </c>
      <c r="D239" s="4">
        <v>-8.844319826697861E-3</v>
      </c>
      <c r="E239" s="4">
        <v>6.3445965551786705E-3</v>
      </c>
      <c r="F239" s="4">
        <v>2.136458199829501E-2</v>
      </c>
    </row>
    <row r="240" spans="2:6" x14ac:dyDescent="0.4">
      <c r="B240" s="4">
        <v>4.8681609267683876E-2</v>
      </c>
      <c r="C240" s="4">
        <v>-1.6275635676610764E-3</v>
      </c>
      <c r="D240" s="4">
        <v>2.9964626421656058E-2</v>
      </c>
      <c r="E240" s="4">
        <v>1.4016055988193957E-2</v>
      </c>
      <c r="F240" s="4">
        <v>5.2026236334456896E-2</v>
      </c>
    </row>
    <row r="241" spans="2:6" x14ac:dyDescent="0.4">
      <c r="B241" s="4">
        <v>-3.6000098453239003E-2</v>
      </c>
      <c r="C241" s="4">
        <v>-5.8306958529896778E-2</v>
      </c>
      <c r="D241" s="4">
        <v>-6.906807191136119E-2</v>
      </c>
      <c r="E241" s="4">
        <v>-7.220487222110776E-2</v>
      </c>
      <c r="F241" s="4">
        <v>3.7004858116506688E-2</v>
      </c>
    </row>
    <row r="242" spans="2:6" x14ac:dyDescent="0.4">
      <c r="B242" s="4">
        <v>7.4167029403180346E-2</v>
      </c>
      <c r="C242" s="4">
        <v>-4.5832284297332535E-2</v>
      </c>
      <c r="D242" s="4">
        <v>0.1401727805570811</v>
      </c>
      <c r="E242" s="4">
        <v>8.126015536585339E-3</v>
      </c>
      <c r="F242" s="4">
        <v>-4.6084341793980214E-3</v>
      </c>
    </row>
    <row r="243" spans="2:6" x14ac:dyDescent="0.4">
      <c r="B243" s="4">
        <v>9.6862511906953178E-2</v>
      </c>
      <c r="C243" s="4">
        <v>0.12455772291783389</v>
      </c>
      <c r="D243" s="4">
        <v>0.12101818798794302</v>
      </c>
      <c r="E243" s="4">
        <v>0.14070685887941861</v>
      </c>
      <c r="F243" s="4">
        <v>8.6897319390418504E-2</v>
      </c>
    </row>
    <row r="244" spans="2:6" x14ac:dyDescent="0.4">
      <c r="B244" s="4">
        <v>-1.2727113948785203E-2</v>
      </c>
      <c r="C244" s="4">
        <v>-7.1499138463010981E-2</v>
      </c>
      <c r="D244" s="4">
        <v>-2.3860328556469198E-3</v>
      </c>
      <c r="E244" s="4">
        <v>-2.3549571714145692E-2</v>
      </c>
      <c r="F244" s="4">
        <v>1.4222923383067953E-2</v>
      </c>
    </row>
    <row r="245" spans="2:6" x14ac:dyDescent="0.4">
      <c r="B245" s="4">
        <v>4.2739853123939207E-2</v>
      </c>
      <c r="C245" s="4">
        <v>6.1780400101604821E-2</v>
      </c>
      <c r="D245" s="4">
        <v>1.7283853310047453E-3</v>
      </c>
      <c r="E245" s="4">
        <v>-5.4106830409212546E-3</v>
      </c>
      <c r="F245" s="4">
        <v>-2.9249345537627094E-3</v>
      </c>
    </row>
    <row r="246" spans="2:6" x14ac:dyDescent="0.4">
      <c r="B246" s="4">
        <v>-4.8152320223019622E-2</v>
      </c>
      <c r="C246" s="4">
        <v>-2.656113248550054E-2</v>
      </c>
      <c r="D246" s="4">
        <v>-5.2949216915321604E-2</v>
      </c>
      <c r="E246" s="4">
        <v>-9.9446326042700095E-2</v>
      </c>
      <c r="F246" s="4">
        <v>-2.3747955879560811E-2</v>
      </c>
    </row>
    <row r="247" spans="2:6" x14ac:dyDescent="0.4">
      <c r="B247" s="4">
        <v>9.7638163964400684E-2</v>
      </c>
      <c r="C247" s="4">
        <v>4.9753520561575525E-2</v>
      </c>
      <c r="D247" s="4">
        <v>5.2702487546813261E-2</v>
      </c>
      <c r="E247" s="4">
        <v>5.2006161671672706E-2</v>
      </c>
      <c r="F247" s="4">
        <v>1.963862122966371E-2</v>
      </c>
    </row>
    <row r="248" spans="2:6" x14ac:dyDescent="0.4">
      <c r="B248" s="4">
        <v>0.18386181417848443</v>
      </c>
      <c r="C248" s="4">
        <v>-1.830250119095724E-3</v>
      </c>
      <c r="D248" s="4">
        <v>3.0504210760966495E-2</v>
      </c>
      <c r="E248" s="4">
        <v>9.6188991707268218E-2</v>
      </c>
      <c r="F248" s="4">
        <v>2.1498106549697745E-2</v>
      </c>
    </row>
    <row r="249" spans="2:6" x14ac:dyDescent="0.4">
      <c r="B249" s="4">
        <v>2.9296890049960663E-2</v>
      </c>
      <c r="C249" s="4">
        <v>-6.2036850846258658E-2</v>
      </c>
      <c r="D249" s="4">
        <v>-2.7391336360497358E-3</v>
      </c>
      <c r="E249" s="4">
        <v>6.6743820611869353E-3</v>
      </c>
      <c r="F249" s="4">
        <v>-6.7942327410439166E-2</v>
      </c>
    </row>
    <row r="250" spans="2:6" x14ac:dyDescent="0.4">
      <c r="B250" s="4">
        <v>-2.0608051815760836E-2</v>
      </c>
      <c r="C250" s="4">
        <v>-0.10913236860556955</v>
      </c>
      <c r="D250" s="4">
        <v>1.9295877926389972E-3</v>
      </c>
      <c r="E250" s="4">
        <v>-2.7654793326235567E-2</v>
      </c>
      <c r="F250" s="4">
        <v>1.3894861874618933E-2</v>
      </c>
    </row>
    <row r="251" spans="2:6" x14ac:dyDescent="0.4">
      <c r="B251" s="4">
        <v>9.1908267873666141E-2</v>
      </c>
      <c r="C251" s="4">
        <v>-0.21555584323021179</v>
      </c>
      <c r="D251" s="4">
        <v>-3.6556928322441326E-2</v>
      </c>
      <c r="E251" s="4">
        <v>-2.927780114771637E-2</v>
      </c>
      <c r="F251" s="4">
        <v>2.2551101450733843E-2</v>
      </c>
    </row>
    <row r="252" spans="2:6" x14ac:dyDescent="0.4">
      <c r="B252" s="4">
        <v>-7.1348369146213217E-2</v>
      </c>
      <c r="C252" s="4">
        <v>1.2542584297677805E-2</v>
      </c>
      <c r="D252" s="4">
        <v>-1.341166866789462E-2</v>
      </c>
      <c r="E252" s="4">
        <v>-6.6321587271974528E-2</v>
      </c>
      <c r="F252" s="4">
        <v>-2.144352336044663E-2</v>
      </c>
    </row>
    <row r="253" spans="2:6" x14ac:dyDescent="0.4">
      <c r="B253" s="4">
        <v>1.1728739322332456E-2</v>
      </c>
      <c r="C253" s="4">
        <v>0.133769883982892</v>
      </c>
      <c r="D253" s="4">
        <v>0.15363492840800433</v>
      </c>
      <c r="E253" s="4">
        <v>0.13885880892581967</v>
      </c>
      <c r="F253" s="4">
        <v>8.7637568316741285E-2</v>
      </c>
    </row>
    <row r="254" spans="2:6" x14ac:dyDescent="0.4">
      <c r="B254" s="4">
        <v>4.2032782475517817E-2</v>
      </c>
      <c r="C254" s="4">
        <v>-4.7800713911628857E-2</v>
      </c>
      <c r="D254" s="4">
        <v>1.7391388111433693E-2</v>
      </c>
      <c r="E254" s="4">
        <v>5.7795496148111081E-2</v>
      </c>
      <c r="F254" s="4">
        <v>-4.491663562887987E-3</v>
      </c>
    </row>
    <row r="255" spans="2:6" x14ac:dyDescent="0.4">
      <c r="B255" s="4">
        <v>7.0037642890790439E-2</v>
      </c>
      <c r="C255" s="4">
        <v>-1.3582243651692302E-2</v>
      </c>
      <c r="D255" s="4">
        <v>1.5075284371178953E-2</v>
      </c>
      <c r="E255" s="4">
        <v>4.2231651915684995E-2</v>
      </c>
      <c r="F255" s="4">
        <v>-2.3028219733234527E-3</v>
      </c>
    </row>
    <row r="256" spans="2:6" x14ac:dyDescent="0.4">
      <c r="B256" s="4">
        <v>-0.1610128979605944</v>
      </c>
      <c r="C256" s="4">
        <v>-0.10236226842100939</v>
      </c>
      <c r="D256" s="4">
        <v>-0.1139775573420555</v>
      </c>
      <c r="E256" s="4">
        <v>-5.4671461796710022E-2</v>
      </c>
      <c r="F256" s="4">
        <v>-9.6806564370851778E-2</v>
      </c>
    </row>
    <row r="257" spans="2:6" x14ac:dyDescent="0.4">
      <c r="B257" s="4">
        <v>-0.19451879229492042</v>
      </c>
      <c r="C257" s="4">
        <v>-0.17870636065282058</v>
      </c>
      <c r="D257" s="4">
        <v>-0.12526504627759305</v>
      </c>
      <c r="E257" s="4">
        <v>-9.3004441935872456E-2</v>
      </c>
      <c r="F257" s="4">
        <v>-4.8392942539028649E-2</v>
      </c>
    </row>
    <row r="258" spans="2:6" x14ac:dyDescent="0.4">
      <c r="B258" s="4">
        <v>0.12141913885531549</v>
      </c>
      <c r="C258" s="4">
        <v>0.21708504940844664</v>
      </c>
      <c r="D258" s="4">
        <v>5.8605987301530979E-2</v>
      </c>
      <c r="E258" s="4">
        <v>7.7685109371455341E-2</v>
      </c>
      <c r="F258" s="4">
        <v>-3.9875275822349411E-3</v>
      </c>
    </row>
    <row r="259" spans="2:6" x14ac:dyDescent="0.4">
      <c r="B259" s="4">
        <v>1.9689175904391204E-2</v>
      </c>
      <c r="C259" s="4">
        <v>-0.1280113838985453</v>
      </c>
      <c r="D259" s="4">
        <v>-2.0506495618358885E-2</v>
      </c>
      <c r="E259" s="4">
        <v>5.3021383261233651E-2</v>
      </c>
      <c r="F259" s="4">
        <v>6.2739890672962151E-2</v>
      </c>
    </row>
    <row r="260" spans="2:6" x14ac:dyDescent="0.4">
      <c r="B260" s="4">
        <v>-3.6848506654449553E-2</v>
      </c>
      <c r="C260" s="4">
        <v>4.5934231785187865E-2</v>
      </c>
      <c r="D260" s="4">
        <v>1.4839866002018917E-3</v>
      </c>
      <c r="E260" s="4">
        <v>-7.3563378447788555E-3</v>
      </c>
      <c r="F260" s="4">
        <v>2.6558150908553766E-2</v>
      </c>
    </row>
    <row r="261" spans="2:6" x14ac:dyDescent="0.4">
      <c r="B261" s="4">
        <v>2.6567764926080886E-2</v>
      </c>
      <c r="C261" s="4">
        <v>2.8038599987663695E-2</v>
      </c>
      <c r="D261" s="4">
        <v>5.424377019973483E-2</v>
      </c>
      <c r="E261" s="4">
        <v>3.7236657093175529E-2</v>
      </c>
      <c r="F261" s="4">
        <v>4.5792573753442423E-2</v>
      </c>
    </row>
    <row r="262" spans="2:6" x14ac:dyDescent="0.4">
      <c r="B262" s="4">
        <v>6.7671691301233156E-2</v>
      </c>
      <c r="C262" s="4">
        <v>0.11877405165334894</v>
      </c>
      <c r="D262" s="4">
        <v>6.5557625658085511E-2</v>
      </c>
      <c r="E262" s="4">
        <v>7.8031049950000209E-2</v>
      </c>
      <c r="F262" s="4">
        <v>6.6061369366116271E-2</v>
      </c>
    </row>
    <row r="263" spans="2:6" x14ac:dyDescent="0.4">
      <c r="B263" s="4">
        <v>-0.14399884472927652</v>
      </c>
      <c r="C263" s="4">
        <v>-6.4191769042718727E-2</v>
      </c>
      <c r="D263" s="4">
        <v>-4.9760519331346148E-2</v>
      </c>
      <c r="E263" s="4">
        <v>-5.3852470089768574E-2</v>
      </c>
      <c r="F263" s="4">
        <v>2.334796529657988E-2</v>
      </c>
    </row>
    <row r="264" spans="2:6" x14ac:dyDescent="0.4">
      <c r="B264" s="4">
        <v>3.4057917009805511E-2</v>
      </c>
      <c r="C264" s="4">
        <v>2.4598629726017795E-2</v>
      </c>
      <c r="D264" s="4">
        <v>2.6031070881040947E-3</v>
      </c>
      <c r="E264" s="4">
        <v>-1.3073588839331414E-2</v>
      </c>
      <c r="F264" s="4">
        <v>3.1565249566997662E-3</v>
      </c>
    </row>
    <row r="265" spans="2:6" x14ac:dyDescent="0.4">
      <c r="B265" s="4">
        <v>6.2496446189466412E-2</v>
      </c>
      <c r="C265" s="4">
        <v>-4.6013924900491845E-3</v>
      </c>
      <c r="D265" s="4">
        <v>3.9885203843897682E-2</v>
      </c>
      <c r="E265" s="4">
        <v>6.7887352835660471E-3</v>
      </c>
      <c r="F265" s="4">
        <v>3.9992199344306451E-2</v>
      </c>
    </row>
    <row r="266" spans="2:6" x14ac:dyDescent="0.4">
      <c r="B266" s="4">
        <v>-9.8038751506973318E-2</v>
      </c>
      <c r="C266" s="4">
        <v>-7.4686330636726472E-2</v>
      </c>
      <c r="D266" s="4">
        <v>-9.9727389475819439E-2</v>
      </c>
      <c r="E266" s="4">
        <v>-8.8048581759552769E-2</v>
      </c>
      <c r="F266" s="4">
        <v>-4.7664441285366468E-2</v>
      </c>
    </row>
    <row r="267" spans="2:6" x14ac:dyDescent="0.4">
      <c r="B267" s="4">
        <v>3.2804681332831168E-2</v>
      </c>
      <c r="C267" s="4">
        <v>3.0447110443525917E-2</v>
      </c>
      <c r="D267" s="4">
        <v>5.9039340577462317E-2</v>
      </c>
      <c r="E267" s="4">
        <v>0.1106424195675169</v>
      </c>
      <c r="F267" s="4">
        <v>4.5027926985681449E-2</v>
      </c>
    </row>
    <row r="268" spans="2:6" x14ac:dyDescent="0.4">
      <c r="B268" s="4">
        <v>1.260190532366785E-2</v>
      </c>
      <c r="C268" s="4">
        <v>-5.6817614790095318E-2</v>
      </c>
      <c r="D268" s="4">
        <v>-7.9216888655689918E-4</v>
      </c>
      <c r="E268" s="4">
        <v>2.5396261097000741E-2</v>
      </c>
      <c r="F268" s="4">
        <v>2.323848656551096E-2</v>
      </c>
    </row>
    <row r="269" spans="2:6" x14ac:dyDescent="0.4">
      <c r="B269" s="4">
        <v>2.1468274967203251E-2</v>
      </c>
      <c r="C269" s="4">
        <v>8.3728437427398647E-2</v>
      </c>
      <c r="D269" s="4">
        <v>1.0742499739725084E-2</v>
      </c>
      <c r="E269" s="4">
        <v>3.7189244055728592E-2</v>
      </c>
      <c r="F269" s="4">
        <v>-1.7855680952284257E-2</v>
      </c>
    </row>
    <row r="270" spans="2:6" x14ac:dyDescent="0.4">
      <c r="B270" s="4">
        <v>-2.3384849512702519E-2</v>
      </c>
      <c r="C270" s="4">
        <v>4.2297023241327614E-2</v>
      </c>
      <c r="D270" s="4">
        <v>-1.9507388721374419E-3</v>
      </c>
      <c r="E270" s="4">
        <v>-2.5593255015782093E-2</v>
      </c>
      <c r="F270" s="4">
        <v>1.6364277753266154E-2</v>
      </c>
    </row>
    <row r="271" spans="2:6" x14ac:dyDescent="0.4">
      <c r="B271" s="4">
        <v>1.5719242707498408E-2</v>
      </c>
      <c r="C271" s="4">
        <v>-7.3243945197490612E-2</v>
      </c>
      <c r="D271" s="4">
        <v>-1.0321289561187889E-2</v>
      </c>
      <c r="E271" s="4">
        <v>-4.8273580550432481E-2</v>
      </c>
      <c r="F271" s="4">
        <v>-4.2030011374767411E-2</v>
      </c>
    </row>
    <row r="272" spans="2:6" x14ac:dyDescent="0.4">
      <c r="B272" s="4">
        <v>7.0458453533553803E-2</v>
      </c>
      <c r="C272" s="4">
        <v>3.113602054895049E-2</v>
      </c>
      <c r="D272" s="4">
        <v>7.6902247127220963E-2</v>
      </c>
      <c r="E272" s="4">
        <v>8.2106345642311104E-2</v>
      </c>
      <c r="F272" s="4">
        <v>0.10745073678907407</v>
      </c>
    </row>
    <row r="273" spans="2:6" x14ac:dyDescent="0.4">
      <c r="B273" s="4">
        <v>6.7140056234121738E-3</v>
      </c>
      <c r="C273" s="4">
        <v>-4.7440031275194049E-2</v>
      </c>
      <c r="D273" s="4">
        <v>7.4372338770142161E-3</v>
      </c>
      <c r="E273" s="4">
        <v>-1.000815980258255E-2</v>
      </c>
      <c r="F273" s="4">
        <v>-1.7533722404294672E-2</v>
      </c>
    </row>
    <row r="274" spans="2:6" x14ac:dyDescent="0.4">
      <c r="B274" s="4">
        <v>2.4533558172226227E-2</v>
      </c>
      <c r="C274" s="4">
        <v>-8.7192597324008608E-2</v>
      </c>
      <c r="D274" s="4">
        <v>6.678636130340929E-3</v>
      </c>
      <c r="E274" s="4">
        <v>-1.1230680922354328E-2</v>
      </c>
      <c r="F274" s="4">
        <v>1.0668074123759246E-2</v>
      </c>
    </row>
    <row r="275" spans="2:6" x14ac:dyDescent="0.4">
      <c r="B275" s="4">
        <v>-2.219526787148415E-2</v>
      </c>
      <c r="C275" s="4">
        <v>-0.11474604732553148</v>
      </c>
      <c r="D275" s="4">
        <v>-1.6333666889678303E-2</v>
      </c>
      <c r="E275" s="4">
        <v>-5.826692817295992E-2</v>
      </c>
      <c r="F275" s="4">
        <v>-1.9337675781596276E-2</v>
      </c>
    </row>
    <row r="276" spans="2:6" x14ac:dyDescent="0.4">
      <c r="B276" s="4">
        <v>-4.6317077924233315E-3</v>
      </c>
      <c r="C276" s="4">
        <v>-6.3540878061844844E-2</v>
      </c>
      <c r="D276" s="4">
        <v>1.1757949593378725E-2</v>
      </c>
      <c r="E276" s="4">
        <v>0.11299695346698181</v>
      </c>
      <c r="F276" s="4">
        <v>2.8110312002896234E-2</v>
      </c>
    </row>
    <row r="277" spans="2:6" x14ac:dyDescent="0.4">
      <c r="B277" s="4">
        <v>6.1389086957550125E-2</v>
      </c>
      <c r="C277" s="4">
        <v>7.6957083061333184E-2</v>
      </c>
      <c r="D277" s="4">
        <v>7.2941056239179486E-2</v>
      </c>
      <c r="E277" s="4">
        <v>5.5545997409090893E-2</v>
      </c>
      <c r="F277" s="4">
        <v>3.348561239786922E-3</v>
      </c>
    </row>
    <row r="278" spans="2:6" x14ac:dyDescent="0.4">
      <c r="B278" s="4">
        <v>1.7266818676542638E-2</v>
      </c>
      <c r="C278" s="4">
        <v>-9.588522469266901E-2</v>
      </c>
      <c r="D278" s="4">
        <v>3.1546556242461679E-2</v>
      </c>
      <c r="E278" s="4">
        <v>-3.85704484377761E-2</v>
      </c>
      <c r="F278" s="4">
        <v>-1.6121989392910669E-2</v>
      </c>
    </row>
    <row r="279" spans="2:6" x14ac:dyDescent="0.4">
      <c r="B279" s="4">
        <v>-5.6339041131432913E-2</v>
      </c>
      <c r="C279" s="4">
        <v>-1.1512087846075216E-2</v>
      </c>
      <c r="D279" s="4">
        <v>1.8010308670988035E-2</v>
      </c>
      <c r="E279" s="4">
        <v>-3.8209445135436643E-2</v>
      </c>
      <c r="F279" s="4">
        <v>4.0141217102731844E-2</v>
      </c>
    </row>
    <row r="280" spans="2:6" x14ac:dyDescent="0.4">
      <c r="B280" s="4">
        <v>-7.3888353139203321E-4</v>
      </c>
      <c r="C280" s="4">
        <v>0.16310337526354537</v>
      </c>
      <c r="D280" s="4">
        <v>2.1237786817518159E-2</v>
      </c>
      <c r="E280" s="4">
        <v>-2.3802878765122513E-3</v>
      </c>
      <c r="F280" s="4">
        <v>-2.4995849079127493E-2</v>
      </c>
    </row>
    <row r="281" spans="2:6" x14ac:dyDescent="0.4">
      <c r="B281" s="4">
        <v>-3.9696646116048027E-2</v>
      </c>
      <c r="C281" s="4">
        <v>-2.4263244889958773E-2</v>
      </c>
      <c r="D281" s="4">
        <v>7.7213211604700349E-2</v>
      </c>
      <c r="E281" s="4">
        <v>-1.8051366677160129E-2</v>
      </c>
      <c r="F281" s="4">
        <v>1.0081388362225351E-2</v>
      </c>
    </row>
    <row r="282" spans="2:6" x14ac:dyDescent="0.4">
      <c r="B282" s="4">
        <v>-7.2104827288256276E-2</v>
      </c>
      <c r="C282" s="4">
        <v>-4.7551023779755661E-2</v>
      </c>
      <c r="D282" s="4">
        <v>-9.5034232756061779E-2</v>
      </c>
      <c r="E282" s="4">
        <v>-8.3145143822394615E-2</v>
      </c>
      <c r="F282" s="4">
        <v>5.3521645395597011E-3</v>
      </c>
    </row>
    <row r="283" spans="2:6" x14ac:dyDescent="0.4">
      <c r="B283" s="4">
        <v>-6.3573707839056134E-3</v>
      </c>
      <c r="C283" s="4">
        <v>2.5505851689314653E-2</v>
      </c>
      <c r="D283" s="4">
        <v>-4.2509783157402739E-2</v>
      </c>
      <c r="E283" s="4">
        <v>1.2652887291221758E-2</v>
      </c>
      <c r="F283" s="4">
        <v>3.1984673396212561E-2</v>
      </c>
    </row>
    <row r="284" spans="2:6" x14ac:dyDescent="0.4">
      <c r="B284" s="4">
        <v>-1.6202155744436373E-2</v>
      </c>
      <c r="C284" s="4">
        <v>-1.4893387344592311E-2</v>
      </c>
      <c r="D284" s="4">
        <v>6.6060964319114193E-2</v>
      </c>
      <c r="E284" s="4">
        <v>4.1444605376102353E-2</v>
      </c>
      <c r="F284" s="4">
        <v>1.0273954245054893E-2</v>
      </c>
    </row>
    <row r="285" spans="2:6" x14ac:dyDescent="0.4">
      <c r="B285" s="4">
        <v>3.2124149185820662E-2</v>
      </c>
      <c r="C285" s="4">
        <v>-3.2662747888511472E-3</v>
      </c>
      <c r="D285" s="4">
        <v>-1.040682048455565E-2</v>
      </c>
      <c r="E285" s="4">
        <v>-2.2036097143250881E-2</v>
      </c>
      <c r="F285" s="4">
        <v>8.0661328125989397E-3</v>
      </c>
    </row>
    <row r="286" spans="2:6" x14ac:dyDescent="0.4">
      <c r="B286" s="4">
        <v>5.021035553656443E-2</v>
      </c>
      <c r="C286" s="4">
        <v>4.2383164569175936E-2</v>
      </c>
      <c r="D286" s="4">
        <v>-1.0004267006892682E-2</v>
      </c>
      <c r="E286" s="4">
        <v>-2.4691112929991058E-2</v>
      </c>
      <c r="F286" s="4">
        <v>1.2393275773767353E-2</v>
      </c>
    </row>
    <row r="287" spans="2:6" x14ac:dyDescent="0.4">
      <c r="B287" s="4">
        <v>2.7836875338578086E-2</v>
      </c>
      <c r="C287" s="4">
        <v>0.13162020157656582</v>
      </c>
      <c r="D287" s="4">
        <v>6.2294313440396563E-2</v>
      </c>
      <c r="E287" s="4">
        <v>7.0680847910876574E-2</v>
      </c>
      <c r="F287" s="4">
        <v>1.9709418706940551E-2</v>
      </c>
    </row>
    <row r="288" spans="2:6" x14ac:dyDescent="0.4">
      <c r="B288" s="4">
        <v>-1.392907622690453E-2</v>
      </c>
      <c r="C288" s="4">
        <v>0.16359986347905031</v>
      </c>
      <c r="D288" s="4">
        <v>2.6192155096539226E-2</v>
      </c>
      <c r="E288" s="4">
        <v>2.9157054654027608E-2</v>
      </c>
      <c r="F288" s="4">
        <v>-2.2995163403744006E-2</v>
      </c>
    </row>
    <row r="289" spans="2:6" x14ac:dyDescent="0.4">
      <c r="B289" s="4">
        <v>-2.7476487995154062E-3</v>
      </c>
      <c r="C289" s="4">
        <v>2.7169573758724499E-2</v>
      </c>
      <c r="D289" s="4">
        <v>7.2908470227690397E-2</v>
      </c>
      <c r="E289" s="4">
        <v>7.1918823460375148E-3</v>
      </c>
      <c r="F289" s="4">
        <v>2.4583860945547029E-2</v>
      </c>
    </row>
    <row r="290" spans="2:6" x14ac:dyDescent="0.4">
      <c r="B290" s="4">
        <v>-3.3659432751630435E-2</v>
      </c>
      <c r="C290" s="4">
        <v>-1.3966276657078168E-2</v>
      </c>
      <c r="D290" s="4">
        <v>5.4431926445595369E-4</v>
      </c>
      <c r="E290" s="4">
        <v>-1.0352675254742197E-2</v>
      </c>
      <c r="F290" s="4">
        <v>2.4327231251262552E-3</v>
      </c>
    </row>
    <row r="291" spans="2:6" x14ac:dyDescent="0.4">
      <c r="B291" s="4">
        <v>3.2519199342525756E-2</v>
      </c>
      <c r="C291" s="4">
        <v>6.1408677882010175E-2</v>
      </c>
      <c r="D291" s="4">
        <v>-3.6838191340672053E-3</v>
      </c>
      <c r="E291" s="4">
        <v>-2.8748732097684917E-3</v>
      </c>
      <c r="F291" s="4">
        <v>-1.7543545754112786E-3</v>
      </c>
    </row>
    <row r="292" spans="2:6" x14ac:dyDescent="0.4">
      <c r="B292" s="4">
        <v>0.10562565888296632</v>
      </c>
      <c r="C292" s="4">
        <v>2.157461753894557E-2</v>
      </c>
      <c r="D292" s="4">
        <v>6.7400401309862065E-2</v>
      </c>
      <c r="E292" s="4">
        <v>6.7935075907713124E-2</v>
      </c>
      <c r="F292" s="4">
        <v>3.4831138004111341E-2</v>
      </c>
    </row>
    <row r="293" spans="2:6" x14ac:dyDescent="0.4">
      <c r="B293" s="4">
        <v>1.661844221165017E-2</v>
      </c>
      <c r="C293" s="4">
        <v>-4.8703775353349528E-2</v>
      </c>
      <c r="D293" s="4">
        <v>3.2980625050473951E-2</v>
      </c>
      <c r="E293" s="4">
        <v>-1.1513124384248738E-2</v>
      </c>
      <c r="F293" s="4">
        <v>-1.0534085982720515E-2</v>
      </c>
    </row>
    <row r="294" spans="2:6" x14ac:dyDescent="0.4">
      <c r="B294" s="4">
        <v>5.7765609378087002E-2</v>
      </c>
      <c r="C294" s="4">
        <v>-4.5631396580005515E-3</v>
      </c>
      <c r="D294" s="4">
        <v>5.4421512374256152E-2</v>
      </c>
      <c r="E294" s="4">
        <v>3.8500650119564717E-2</v>
      </c>
      <c r="F294" s="4">
        <v>1.6794708358749272E-2</v>
      </c>
    </row>
    <row r="295" spans="2:6" x14ac:dyDescent="0.4">
      <c r="B295" s="4">
        <v>-2.3997467847838575E-2</v>
      </c>
      <c r="C295" s="4">
        <v>-0.18148466707066466</v>
      </c>
      <c r="D295" s="4">
        <v>6.3625100960588692E-3</v>
      </c>
      <c r="E295" s="4">
        <v>4.4846704047188561E-3</v>
      </c>
      <c r="F295" s="4">
        <v>-7.4191066466482323E-3</v>
      </c>
    </row>
    <row r="296" spans="2:6" x14ac:dyDescent="0.4">
      <c r="B296" s="4">
        <v>5.6432195621006633E-2</v>
      </c>
      <c r="C296" s="4">
        <v>3.121953608151154E-2</v>
      </c>
      <c r="D296" s="4">
        <v>7.7999229368588704E-2</v>
      </c>
      <c r="E296" s="4">
        <v>7.2156305551768302E-2</v>
      </c>
      <c r="F296" s="4">
        <v>1.1409136877849354E-2</v>
      </c>
    </row>
    <row r="297" spans="2:6" x14ac:dyDescent="0.4">
      <c r="B297" s="4">
        <v>-2.9674166020737105E-2</v>
      </c>
      <c r="C297" s="4">
        <v>0.14967069881947484</v>
      </c>
      <c r="D297" s="4">
        <v>8.8079661328508155E-2</v>
      </c>
      <c r="E297" s="4">
        <v>4.3893945589475999E-2</v>
      </c>
      <c r="F297" s="4">
        <v>3.5122055125729613E-2</v>
      </c>
    </row>
    <row r="298" spans="2:6" x14ac:dyDescent="0.4">
      <c r="B298" s="4">
        <v>-1.8944805542467837E-2</v>
      </c>
      <c r="C298" s="4">
        <v>4.4706617183975984E-2</v>
      </c>
      <c r="D298" s="4">
        <v>-6.0668567545224664E-2</v>
      </c>
      <c r="E298" s="4">
        <v>-5.0714235442201862E-2</v>
      </c>
      <c r="F298" s="4">
        <v>-2.9120675265876802E-2</v>
      </c>
    </row>
    <row r="299" spans="2:6" x14ac:dyDescent="0.4">
      <c r="B299" s="4">
        <v>3.4035327438620942E-2</v>
      </c>
      <c r="C299" s="4">
        <v>-4.3722693361989085E-2</v>
      </c>
      <c r="D299" s="4">
        <v>-1.1971078417841971E-2</v>
      </c>
      <c r="E299" s="4">
        <v>-6.9268087421752861E-2</v>
      </c>
      <c r="F299" s="4">
        <v>-4.4890153713774632E-2</v>
      </c>
    </row>
    <row r="300" spans="2:6" x14ac:dyDescent="0.4">
      <c r="B300" s="4">
        <v>5.8198894821419704E-2</v>
      </c>
      <c r="C300" s="4">
        <v>4.1741121327472257E-2</v>
      </c>
      <c r="D300" s="4">
        <v>-1.4279690958388632E-2</v>
      </c>
      <c r="E300" s="4">
        <v>3.5700228692965408E-2</v>
      </c>
      <c r="F300" s="4">
        <v>1.3531488590359093E-2</v>
      </c>
    </row>
    <row r="301" spans="2:6" x14ac:dyDescent="0.4">
      <c r="B301" s="4">
        <v>-5.9515328489450285E-2</v>
      </c>
      <c r="C301" s="4">
        <v>2.1654488059503343E-2</v>
      </c>
      <c r="D301" s="4">
        <v>1.2141356294990194E-3</v>
      </c>
      <c r="E301" s="4">
        <v>-5.3699438420083047E-2</v>
      </c>
      <c r="F301" s="4">
        <v>1.5901582429316542E-2</v>
      </c>
    </row>
    <row r="302" spans="2:6" x14ac:dyDescent="0.4">
      <c r="B302" s="4">
        <v>2.9342843023547247E-3</v>
      </c>
      <c r="C302" s="4">
        <v>4.8141463552008573E-2</v>
      </c>
      <c r="D302" s="4">
        <v>9.5996833928223245E-3</v>
      </c>
      <c r="E302" s="4">
        <v>3.4724565926354143E-3</v>
      </c>
      <c r="F302" s="4">
        <v>-2.9096151901141839E-2</v>
      </c>
    </row>
    <row r="303" spans="2:6" x14ac:dyDescent="0.4">
      <c r="B303" s="4">
        <v>4.8031320110758974E-2</v>
      </c>
      <c r="C303" s="4">
        <v>-3.657473116072426E-2</v>
      </c>
      <c r="D303" s="4">
        <v>-2.3515323202704705E-2</v>
      </c>
      <c r="E303" s="4">
        <v>5.2370995877168425E-2</v>
      </c>
      <c r="F303" s="4">
        <v>3.2665626219608154E-2</v>
      </c>
    </row>
    <row r="304" spans="2:6" x14ac:dyDescent="0.4">
      <c r="B304" s="4">
        <v>3.6054920455140589E-2</v>
      </c>
      <c r="C304" s="4">
        <v>6.786348431981397E-3</v>
      </c>
      <c r="D304" s="4">
        <v>4.0886868163943414E-2</v>
      </c>
      <c r="E304" s="4">
        <v>5.5680127814092033E-2</v>
      </c>
      <c r="F304" s="4">
        <v>3.8075795866668399E-2</v>
      </c>
    </row>
    <row r="305" spans="2:6" x14ac:dyDescent="0.4">
      <c r="B305" s="4">
        <v>-6.1180155341297185E-2</v>
      </c>
      <c r="C305" s="4">
        <v>-2.4995297042825184E-2</v>
      </c>
      <c r="D305" s="4">
        <v>-6.763495861948866E-3</v>
      </c>
      <c r="E305" s="4">
        <v>-4.7246905497678127E-2</v>
      </c>
      <c r="F305" s="4">
        <v>-2.1905427352433223E-2</v>
      </c>
    </row>
    <row r="306" spans="2:6" x14ac:dyDescent="0.4">
      <c r="B306" s="4">
        <v>5.4275085826479906E-2</v>
      </c>
      <c r="C306" s="4">
        <v>2.7048960332050464E-2</v>
      </c>
      <c r="D306" s="4">
        <v>9.3252473552629719E-3</v>
      </c>
      <c r="E306" s="4">
        <v>5.6570629100337493E-2</v>
      </c>
      <c r="F306" s="4">
        <v>2.2196822239394103E-2</v>
      </c>
    </row>
    <row r="307" spans="2:6" x14ac:dyDescent="0.4">
      <c r="B307" s="4">
        <v>-5.3978891916035887E-2</v>
      </c>
      <c r="C307" s="4">
        <v>-5.1632083189417255E-2</v>
      </c>
      <c r="D307" s="4">
        <v>-2.1603866568096455E-2</v>
      </c>
      <c r="E307" s="4">
        <v>-4.4367995109852655E-2</v>
      </c>
      <c r="F307" s="4">
        <v>-3.5263024379773855E-2</v>
      </c>
    </row>
    <row r="308" spans="2:6" x14ac:dyDescent="0.4">
      <c r="B308" s="4">
        <v>3.5357932778748456E-2</v>
      </c>
      <c r="C308" s="4">
        <v>1.1413419496594688E-2</v>
      </c>
      <c r="D308" s="4">
        <v>2.4503228719898153E-2</v>
      </c>
      <c r="E308" s="4">
        <v>1.185406620174124E-3</v>
      </c>
      <c r="F308" s="4">
        <v>1.4062497607194219E-2</v>
      </c>
    </row>
    <row r="309" spans="2:6" x14ac:dyDescent="0.4">
      <c r="B309" s="4">
        <v>-1.9168532906640823E-2</v>
      </c>
      <c r="C309" s="4">
        <v>-6.0092274464661789E-2</v>
      </c>
      <c r="D309" s="4">
        <v>-8.3105694277809412E-3</v>
      </c>
      <c r="E309" s="4">
        <v>-1.5270632751976846E-2</v>
      </c>
      <c r="F309" s="4">
        <v>2.6720957393680973E-2</v>
      </c>
    </row>
    <row r="310" spans="2:6" x14ac:dyDescent="0.4">
      <c r="B310" s="4">
        <v>8.1346904184746244E-2</v>
      </c>
      <c r="C310" s="4">
        <v>-4.9500236491383652E-2</v>
      </c>
      <c r="D310" s="4">
        <v>5.7976978288468588E-2</v>
      </c>
      <c r="E310" s="4">
        <v>5.7547132397710353E-3</v>
      </c>
      <c r="F310" s="4">
        <v>3.8209511370973157E-2</v>
      </c>
    </row>
    <row r="311" spans="2:6" x14ac:dyDescent="0.4">
      <c r="B311" s="4">
        <v>-2.3220343380528273E-2</v>
      </c>
      <c r="C311" s="4">
        <v>8.8025176513497533E-2</v>
      </c>
      <c r="D311" s="4">
        <v>6.2078047743505657E-2</v>
      </c>
      <c r="E311" s="4">
        <v>7.2710473586672694E-2</v>
      </c>
      <c r="F311" s="4">
        <v>2.6002989592257195E-2</v>
      </c>
    </row>
    <row r="312" spans="2:6" x14ac:dyDescent="0.4">
      <c r="B312" s="4">
        <v>4.1468809072861774E-2</v>
      </c>
      <c r="C312" s="4">
        <v>4.7647318328445702E-2</v>
      </c>
      <c r="D312" s="4">
        <v>1.8825841364373715E-2</v>
      </c>
      <c r="E312" s="4">
        <v>1.3955169752714562E-2</v>
      </c>
      <c r="F312" s="4">
        <v>3.0486588908253662E-2</v>
      </c>
    </row>
    <row r="313" spans="2:6" x14ac:dyDescent="0.4">
      <c r="B313" s="4">
        <v>8.2744600113439561E-3</v>
      </c>
      <c r="C313" s="4">
        <v>-6.4027557007186042E-2</v>
      </c>
      <c r="D313" s="4">
        <v>4.5788942880956023E-2</v>
      </c>
      <c r="E313" s="4">
        <v>2.3011994544599849E-2</v>
      </c>
      <c r="F313" s="4">
        <v>3.7895753866975621E-2</v>
      </c>
    </row>
    <row r="314" spans="2:6" x14ac:dyDescent="0.4">
      <c r="B314" s="4">
        <v>2.7867854338923602E-2</v>
      </c>
      <c r="C314" s="4">
        <v>-4.8963665752330791E-2</v>
      </c>
      <c r="D314" s="4">
        <v>2.8872997914462368E-2</v>
      </c>
      <c r="E314" s="4">
        <v>1.1269141703912047E-3</v>
      </c>
      <c r="F314" s="4">
        <v>2.3898142971338611E-2</v>
      </c>
    </row>
    <row r="315" spans="2:6" x14ac:dyDescent="0.4">
      <c r="B315" s="4">
        <v>5.7499921777439088E-2</v>
      </c>
      <c r="C315" s="4">
        <v>7.6579496763647351E-2</v>
      </c>
      <c r="D315" s="4">
        <v>1.0048113156352166E-2</v>
      </c>
      <c r="E315" s="4">
        <v>5.4416313471284672E-2</v>
      </c>
      <c r="F315" s="4">
        <v>3.3012979681979061E-2</v>
      </c>
    </row>
    <row r="316" spans="2:6" x14ac:dyDescent="0.4">
      <c r="B316" s="4">
        <v>-5.5579573265435257E-2</v>
      </c>
      <c r="C316" s="4">
        <v>-4.1030839574612184E-2</v>
      </c>
      <c r="D316" s="4">
        <v>-2.4885411711268943E-2</v>
      </c>
      <c r="E316" s="4">
        <v>-2.3865584499336991E-2</v>
      </c>
      <c r="F316" s="4">
        <v>-3.2276359691285064E-4</v>
      </c>
    </row>
    <row r="317" spans="2:6" x14ac:dyDescent="0.4">
      <c r="B317" s="4">
        <v>1.3667223826799579E-2</v>
      </c>
      <c r="C317" s="4">
        <v>8.4474954671196634E-3</v>
      </c>
      <c r="D317" s="4">
        <v>8.3029034874980742E-2</v>
      </c>
      <c r="E317" s="4">
        <v>2.9831425795699584E-2</v>
      </c>
      <c r="F317" s="4">
        <v>4.3505324511233012E-2</v>
      </c>
    </row>
    <row r="318" spans="2:6" x14ac:dyDescent="0.4">
      <c r="B318" s="4">
        <v>-1.2278682241732853E-2</v>
      </c>
      <c r="C318" s="4">
        <v>-5.7555666759131617E-2</v>
      </c>
      <c r="D318" s="4">
        <v>4.1117851202144839E-2</v>
      </c>
      <c r="E318" s="4">
        <v>-1.0491834818420313E-3</v>
      </c>
      <c r="F318" s="4">
        <v>-8.4810154031319759E-4</v>
      </c>
    </row>
    <row r="319" spans="2:6" x14ac:dyDescent="0.4">
      <c r="B319" s="4">
        <v>1.9561904164393184E-3</v>
      </c>
      <c r="C319" s="4">
        <v>5.7502898515048584E-2</v>
      </c>
      <c r="D319" s="4">
        <v>1.2509094990080143E-2</v>
      </c>
      <c r="E319" s="4">
        <v>6.0352178350115216E-3</v>
      </c>
      <c r="F319" s="4">
        <v>4.2657933874251548E-2</v>
      </c>
    </row>
    <row r="320" spans="2:6" x14ac:dyDescent="0.4">
      <c r="B320" s="4">
        <v>3.0121299262737222E-2</v>
      </c>
      <c r="C320" s="4">
        <v>4.9861002698063039E-2</v>
      </c>
      <c r="D320" s="4">
        <v>3.8394928411320181E-2</v>
      </c>
      <c r="E320" s="4">
        <v>2.6163343410151297E-2</v>
      </c>
      <c r="F320" s="4">
        <v>1.4636970786901338E-2</v>
      </c>
    </row>
    <row r="321" spans="2:6" x14ac:dyDescent="0.4">
      <c r="B321" s="4">
        <v>4.2232712336133661E-2</v>
      </c>
      <c r="C321" s="4">
        <v>-1.3227739521658432E-2</v>
      </c>
      <c r="D321" s="4">
        <v>-6.2068028113945191E-2</v>
      </c>
      <c r="E321" s="4">
        <v>-1.4975942397915699E-3</v>
      </c>
      <c r="F321" s="4">
        <v>3.4710785325562071E-2</v>
      </c>
    </row>
    <row r="322" spans="2:6" x14ac:dyDescent="0.4">
      <c r="B322" s="4">
        <v>8.8214707801380111E-3</v>
      </c>
      <c r="C322" s="4">
        <v>-1.7965438694965606E-2</v>
      </c>
      <c r="D322" s="4">
        <v>4.3457525367761984E-2</v>
      </c>
      <c r="E322" s="4">
        <v>8.1390329353340455E-3</v>
      </c>
      <c r="F322" s="4">
        <v>1.0002208939676373E-2</v>
      </c>
    </row>
    <row r="323" spans="2:6" x14ac:dyDescent="0.4">
      <c r="B323" s="4">
        <v>-3.8575484244692615E-3</v>
      </c>
      <c r="C323" s="4">
        <v>3.46845525229552E-2</v>
      </c>
      <c r="D323" s="4">
        <v>8.3895656580699182E-2</v>
      </c>
      <c r="E323" s="4">
        <v>-5.5126621129379114E-3</v>
      </c>
      <c r="F323" s="4">
        <v>9.7292870124465521E-3</v>
      </c>
    </row>
    <row r="324" spans="2:6" x14ac:dyDescent="0.4">
      <c r="B324" s="4">
        <v>-3.7185657875364271E-2</v>
      </c>
      <c r="C324" s="4">
        <v>5.5297307697529087E-2</v>
      </c>
      <c r="D324" s="4">
        <v>-3.9949850315446282E-2</v>
      </c>
      <c r="E324" s="4">
        <v>1.9290077192258941E-2</v>
      </c>
      <c r="F324" s="4">
        <v>1.4329118713912552E-2</v>
      </c>
    </row>
    <row r="325" spans="2:6" x14ac:dyDescent="0.4">
      <c r="B325" s="4">
        <v>1.4175408687496059E-2</v>
      </c>
      <c r="C325" s="4">
        <v>-5.2836457275323274E-2</v>
      </c>
      <c r="D325" s="4">
        <v>-3.4171471220533108E-2</v>
      </c>
      <c r="E325" s="4">
        <v>1.1628741604722721E-2</v>
      </c>
      <c r="F325" s="4">
        <v>2.6001457123871561E-2</v>
      </c>
    </row>
    <row r="326" spans="2:6" x14ac:dyDescent="0.4">
      <c r="B326" s="4">
        <v>2.0136655905526605E-2</v>
      </c>
      <c r="C326" s="4">
        <v>5.2780639571410283E-3</v>
      </c>
      <c r="D326" s="4">
        <v>4.8461812157303906E-2</v>
      </c>
      <c r="E326" s="4">
        <v>-5.8524765752187681E-3</v>
      </c>
      <c r="F326" s="4">
        <v>5.5339311291160457E-3</v>
      </c>
    </row>
    <row r="327" spans="2:6" x14ac:dyDescent="0.4">
      <c r="B327" s="4">
        <v>2.7890021988420492E-3</v>
      </c>
      <c r="C327" s="4">
        <v>-4.5815224235484148E-2</v>
      </c>
      <c r="D327" s="4">
        <v>-2.0425922289160969E-2</v>
      </c>
      <c r="E327" s="4">
        <v>6.9511345194062666E-3</v>
      </c>
      <c r="F327" s="4">
        <v>-4.5350894243299827E-2</v>
      </c>
    </row>
    <row r="328" spans="2:6" x14ac:dyDescent="0.4">
      <c r="B328" s="4">
        <v>2.2742654732077931E-2</v>
      </c>
      <c r="C328" s="4">
        <v>-4.5723465003155016E-2</v>
      </c>
      <c r="D328" s="4">
        <v>4.2434417789248599E-2</v>
      </c>
      <c r="E328" s="4">
        <v>5.0513152843156883E-2</v>
      </c>
      <c r="F328" s="4">
        <v>2.1785345206100076E-2</v>
      </c>
    </row>
    <row r="329" spans="2:6" x14ac:dyDescent="0.4">
      <c r="B329" s="4">
        <v>6.4545805443311267E-3</v>
      </c>
      <c r="C329" s="4">
        <v>3.4059982167014557E-2</v>
      </c>
      <c r="D329" s="4">
        <v>-2.4456729281272706E-2</v>
      </c>
      <c r="E329" s="4">
        <v>2.288008703246195E-2</v>
      </c>
      <c r="F329" s="4">
        <v>5.4166072219599952E-2</v>
      </c>
    </row>
    <row r="330" spans="2:6" x14ac:dyDescent="0.4">
      <c r="B330" s="4">
        <v>9.0596856142924689E-3</v>
      </c>
      <c r="C330" s="4">
        <v>-6.9447880218149863E-2</v>
      </c>
      <c r="D330" s="4">
        <v>-2.9871875141721186E-3</v>
      </c>
      <c r="E330" s="4">
        <v>4.6299399774210076E-2</v>
      </c>
      <c r="F330" s="4">
        <v>2.4918316881568182E-2</v>
      </c>
    </row>
    <row r="331" spans="2:6" x14ac:dyDescent="0.4">
      <c r="B331" s="4">
        <v>3.8843173595987331E-2</v>
      </c>
      <c r="C331" s="4">
        <v>1.8893767267821323E-2</v>
      </c>
      <c r="D331" s="4">
        <v>8.422219979036371E-3</v>
      </c>
      <c r="E331" s="4">
        <v>5.5422867483488736E-2</v>
      </c>
      <c r="F331" s="4">
        <v>7.2562122716267677E-2</v>
      </c>
    </row>
    <row r="332" spans="2:6" x14ac:dyDescent="0.4">
      <c r="B332" s="4">
        <v>3.0857631366644623E-3</v>
      </c>
      <c r="C332" s="4">
        <v>-7.1628138881909914E-2</v>
      </c>
      <c r="D332" s="4">
        <v>-2.0074546610257645E-2</v>
      </c>
      <c r="E332" s="4">
        <v>3.4064931027385864E-2</v>
      </c>
      <c r="F332" s="4">
        <v>-1.9429025468104655E-2</v>
      </c>
    </row>
    <row r="333" spans="2:6" x14ac:dyDescent="0.4">
      <c r="B333" s="4">
        <v>-4.3456608838965179E-3</v>
      </c>
      <c r="C333" s="4">
        <v>-0.11523556593161691</v>
      </c>
      <c r="D333" s="4">
        <v>2.9419601700274235E-2</v>
      </c>
      <c r="E333" s="4">
        <v>-2.9827849825805886E-2</v>
      </c>
      <c r="F333" s="4">
        <v>6.5964739946053494E-2</v>
      </c>
    </row>
    <row r="334" spans="2:6" x14ac:dyDescent="0.4">
      <c r="B334" s="4">
        <v>4.046531801747321E-2</v>
      </c>
      <c r="C334" s="4">
        <v>2.3090526871882351E-2</v>
      </c>
      <c r="D334" s="4">
        <v>1.2382375664229684E-2</v>
      </c>
      <c r="E334" s="4">
        <v>3.0820084783382936E-2</v>
      </c>
      <c r="F334" s="4">
        <v>6.7544557074088254E-3</v>
      </c>
    </row>
    <row r="335" spans="2:6" x14ac:dyDescent="0.4">
      <c r="B335" s="4">
        <v>7.0858729385097324E-2</v>
      </c>
      <c r="C335" s="4">
        <v>-3.3500452137258267E-2</v>
      </c>
      <c r="D335" s="4">
        <v>5.6451549557950051E-2</v>
      </c>
      <c r="E335" s="4">
        <v>1.0504043817219359E-2</v>
      </c>
      <c r="F335" s="4">
        <v>-4.6102988760596361E-2</v>
      </c>
    </row>
    <row r="336" spans="2:6" x14ac:dyDescent="0.4">
      <c r="B336" s="4">
        <v>-3.6709083424592892E-2</v>
      </c>
      <c r="C336" s="4">
        <v>3.5626335558807072E-2</v>
      </c>
      <c r="D336" s="4">
        <v>2.3910605391392874E-2</v>
      </c>
      <c r="E336" s="4">
        <v>1.8220722576941992E-2</v>
      </c>
      <c r="F336" s="4">
        <v>6.350721720141328E-2</v>
      </c>
    </row>
    <row r="337" spans="2:6" x14ac:dyDescent="0.4">
      <c r="B337" s="4">
        <v>4.1430682570090416E-2</v>
      </c>
      <c r="C337" s="4">
        <v>0.10475818900056207</v>
      </c>
      <c r="D337" s="4">
        <v>7.1964891324580046E-2</v>
      </c>
      <c r="E337" s="4">
        <v>4.469956769665593E-2</v>
      </c>
      <c r="F337" s="4">
        <v>5.4828122139338541E-2</v>
      </c>
    </row>
    <row r="338" spans="2:6" x14ac:dyDescent="0.4">
      <c r="B338" s="4">
        <v>4.3069964113376741E-2</v>
      </c>
      <c r="C338" s="4">
        <v>7.2074488487722813E-2</v>
      </c>
      <c r="D338" s="4">
        <v>7.8387556000913905E-2</v>
      </c>
      <c r="E338" s="4">
        <v>1.3817611287801276E-2</v>
      </c>
      <c r="F338" s="4">
        <v>4.4312170840754922E-2</v>
      </c>
    </row>
    <row r="339" spans="2:6" x14ac:dyDescent="0.4">
      <c r="B339" s="4">
        <v>9.3200970724597584E-2</v>
      </c>
      <c r="C339" s="4">
        <v>-3.0939628995416964E-2</v>
      </c>
      <c r="D339" s="4">
        <v>1.4827344893658317E-2</v>
      </c>
      <c r="E339" s="4">
        <v>4.5729775018743583E-2</v>
      </c>
      <c r="F339" s="4">
        <v>7.5873811921196743E-2</v>
      </c>
    </row>
    <row r="340" spans="2:6" x14ac:dyDescent="0.4">
      <c r="B340" s="4">
        <v>-0.10431328832005407</v>
      </c>
      <c r="C340" s="4">
        <v>-9.0720431058940815E-2</v>
      </c>
      <c r="D340" s="4">
        <v>-9.7539986116023769E-2</v>
      </c>
      <c r="E340" s="4">
        <v>-1.6472969950019473E-2</v>
      </c>
      <c r="F340" s="4">
        <v>-6.1440560203788873E-2</v>
      </c>
    </row>
    <row r="341" spans="2:6" x14ac:dyDescent="0.4">
      <c r="B341" s="4">
        <v>7.4065982224981605E-2</v>
      </c>
      <c r="C341" s="4">
        <v>-1.5233834217915597E-2</v>
      </c>
      <c r="D341" s="4">
        <v>9.7479590524883489E-2</v>
      </c>
      <c r="E341" s="4">
        <v>8.3170846380578145E-2</v>
      </c>
      <c r="F341" s="4">
        <v>5.0665556301696314E-2</v>
      </c>
    </row>
    <row r="342" spans="2:6" x14ac:dyDescent="0.4">
      <c r="B342" s="4">
        <v>-7.255329171313793E-2</v>
      </c>
      <c r="C342" s="4">
        <v>-9.7780023985870976E-2</v>
      </c>
      <c r="D342" s="4">
        <v>-6.1188207748179863E-3</v>
      </c>
      <c r="E342" s="4">
        <v>-3.8693042285847724E-2</v>
      </c>
      <c r="F342" s="4">
        <v>-2.7875052085666565E-2</v>
      </c>
    </row>
    <row r="343" spans="2:6" x14ac:dyDescent="0.4">
      <c r="B343" s="4">
        <v>3.3964054700216045E-2</v>
      </c>
      <c r="C343" s="4">
        <v>-6.3339197754785304E-2</v>
      </c>
      <c r="D343" s="4">
        <v>3.0851206481661401E-2</v>
      </c>
      <c r="E343" s="4">
        <v>4.9103934855993332E-3</v>
      </c>
      <c r="F343" s="4">
        <v>4.706155259968145E-2</v>
      </c>
    </row>
    <row r="344" spans="2:6" x14ac:dyDescent="0.4">
      <c r="B344" s="4">
        <v>4.0538978710758185E-2</v>
      </c>
      <c r="C344" s="4">
        <v>-5.8923523693159154E-2</v>
      </c>
      <c r="D344" s="4">
        <v>5.4339775735181742E-2</v>
      </c>
      <c r="E344" s="4">
        <v>3.7044408588025199E-2</v>
      </c>
      <c r="F344" s="4">
        <v>1.4452981031985907E-2</v>
      </c>
    </row>
    <row r="345" spans="2:6" x14ac:dyDescent="0.4">
      <c r="B345" s="4">
        <v>2.9651153370525474E-2</v>
      </c>
      <c r="C345" s="4">
        <v>8.5463421094930131E-2</v>
      </c>
      <c r="D345" s="4">
        <v>3.7374527747349458E-2</v>
      </c>
      <c r="E345" s="4">
        <v>4.7439585524928239E-2</v>
      </c>
      <c r="F345" s="4">
        <v>1.2578782206860185E-2</v>
      </c>
    </row>
    <row r="346" spans="2:6" x14ac:dyDescent="0.4">
      <c r="B346" s="4">
        <v>6.1728892384378065E-2</v>
      </c>
      <c r="C346" s="4">
        <v>5.1942769009865044E-3</v>
      </c>
      <c r="D346" s="4">
        <v>9.0716743966406957E-2</v>
      </c>
      <c r="E346" s="4">
        <v>6.7060336618208052E-2</v>
      </c>
      <c r="F346" s="4">
        <v>6.7589293001687173E-2</v>
      </c>
    </row>
    <row r="347" spans="2:6" x14ac:dyDescent="0.4">
      <c r="B347" s="4">
        <v>6.5089787173129854E-2</v>
      </c>
      <c r="C347" s="4">
        <v>-7.0456612303086821E-2</v>
      </c>
      <c r="D347" s="4">
        <v>2.1365121865094577E-2</v>
      </c>
      <c r="E347" s="4">
        <v>5.1471523579482273E-2</v>
      </c>
      <c r="F347" s="4">
        <v>5.0354179042012989E-2</v>
      </c>
    </row>
    <row r="348" spans="2:6" x14ac:dyDescent="0.4">
      <c r="B348" s="4">
        <v>3.631227599012965E-2</v>
      </c>
      <c r="C348" s="4">
        <v>-4.0574854702769289E-3</v>
      </c>
      <c r="D348" s="4">
        <v>-5.2014124190070295E-3</v>
      </c>
      <c r="E348" s="4">
        <v>2.1743826028982624E-3</v>
      </c>
      <c r="F348" s="4">
        <v>1.1453457859321508E-2</v>
      </c>
    </row>
    <row r="349" spans="2:6" x14ac:dyDescent="0.4">
      <c r="B349" s="4">
        <v>7.7227398776502407E-2</v>
      </c>
      <c r="C349" s="4">
        <v>-5.6528797788280918E-2</v>
      </c>
      <c r="D349" s="4">
        <v>4.1950533497008384E-2</v>
      </c>
      <c r="E349" s="4">
        <v>-3.7616965400676439E-2</v>
      </c>
      <c r="F349" s="4">
        <v>-2.0477771781586024E-2</v>
      </c>
    </row>
    <row r="350" spans="2:6" x14ac:dyDescent="0.4">
      <c r="B350" s="4">
        <v>4.1055606415121612E-2</v>
      </c>
      <c r="C350" s="4">
        <v>1.3950174084836149E-2</v>
      </c>
      <c r="D350" s="4">
        <v>1.5980637985689436E-4</v>
      </c>
      <c r="E350" s="4">
        <v>1.5288858770843653E-2</v>
      </c>
      <c r="F350" s="4">
        <v>4.1882271294629805E-2</v>
      </c>
    </row>
    <row r="351" spans="2:6" x14ac:dyDescent="0.4">
      <c r="B351" s="4">
        <v>2.3578143551186027E-2</v>
      </c>
      <c r="C351" s="4">
        <v>-1.3254773154816915E-2</v>
      </c>
      <c r="D351" s="4">
        <v>7.0553616144763118E-2</v>
      </c>
      <c r="E351" s="4">
        <v>-2.0217561690632834E-2</v>
      </c>
      <c r="F351" s="4">
        <v>-1.0159147748378004E-2</v>
      </c>
    </row>
    <row r="352" spans="2:6" x14ac:dyDescent="0.4">
      <c r="B352" s="4">
        <v>-0.17944000231716498</v>
      </c>
      <c r="C352" s="4">
        <v>-0.1210756929867686</v>
      </c>
      <c r="D352" s="4">
        <v>-0.17035433727019145</v>
      </c>
      <c r="E352" s="4">
        <v>-7.5197272827428066E-2</v>
      </c>
      <c r="F352" s="4">
        <v>-0.15013869429779506</v>
      </c>
    </row>
    <row r="353" spans="2:6" x14ac:dyDescent="0.4">
      <c r="B353" s="4">
        <v>-1.3131182811277451E-2</v>
      </c>
      <c r="C353" s="4">
        <v>-2.7677909199970194E-2</v>
      </c>
      <c r="D353" s="4">
        <v>-9.0770011061140146E-2</v>
      </c>
      <c r="E353" s="4">
        <v>-2.059308344618941E-2</v>
      </c>
      <c r="F353" s="4">
        <v>6.3411617786382476E-2</v>
      </c>
    </row>
    <row r="354" spans="2:6" x14ac:dyDescent="0.4">
      <c r="B354" s="4">
        <v>4.0941114717359325E-2</v>
      </c>
      <c r="C354" s="4">
        <v>0.1550374937020034</v>
      </c>
      <c r="D354" s="4">
        <v>0.13549998743000241</v>
      </c>
      <c r="E354" s="4">
        <v>5.9167903173227586E-2</v>
      </c>
      <c r="F354" s="4">
        <v>7.432241676336547E-2</v>
      </c>
    </row>
    <row r="355" spans="2:6" x14ac:dyDescent="0.4">
      <c r="B355" s="4">
        <v>5.0455404359187696E-2</v>
      </c>
      <c r="C355" s="4">
        <v>4.4709359551069881E-2</v>
      </c>
      <c r="D355" s="4">
        <v>4.8171240831476371E-2</v>
      </c>
      <c r="E355" s="4">
        <v>4.3724773730056572E-2</v>
      </c>
      <c r="F355" s="4">
        <v>6.5492403402967761E-2</v>
      </c>
    </row>
    <row r="356" spans="2:6" x14ac:dyDescent="0.4">
      <c r="B356" s="4">
        <v>2.4488495533745991E-2</v>
      </c>
      <c r="C356" s="4">
        <v>3.7969528048311427E-2</v>
      </c>
      <c r="D356" s="4">
        <v>3.1869584561752658E-2</v>
      </c>
      <c r="E356" s="4">
        <v>3.1108253327397681E-2</v>
      </c>
      <c r="F356" s="4">
        <v>5.7132480203205764E-2</v>
      </c>
    </row>
    <row r="357" spans="2:6" x14ac:dyDescent="0.4">
      <c r="B357" s="4">
        <v>1.6411678192834778E-2</v>
      </c>
      <c r="C357" s="4">
        <v>7.2259339483770942E-3</v>
      </c>
      <c r="D357" s="4">
        <v>-2.3720303235210339E-2</v>
      </c>
      <c r="E357" s="4">
        <v>-1.0390400792722156E-2</v>
      </c>
      <c r="F357" s="4">
        <v>4.2014383803070932E-2</v>
      </c>
    </row>
    <row r="358" spans="2:6" x14ac:dyDescent="0.4">
      <c r="B358" s="4">
        <v>-8.6161572540017772E-2</v>
      </c>
      <c r="C358" s="4">
        <v>-2.2190420097785088E-2</v>
      </c>
      <c r="D358" s="4">
        <v>-3.3108521971805235E-2</v>
      </c>
      <c r="E358" s="4">
        <v>2.1954644002077722E-2</v>
      </c>
      <c r="F358" s="4">
        <v>-2.8624501364392835E-2</v>
      </c>
    </row>
    <row r="359" spans="2:6" x14ac:dyDescent="0.4">
      <c r="B359" s="4">
        <v>-2.7479084265172874E-2</v>
      </c>
      <c r="C359" s="4">
        <v>0.12989420583811803</v>
      </c>
      <c r="D359" s="4">
        <v>-1.1230332620277986E-2</v>
      </c>
      <c r="E359" s="4">
        <v>3.0707690500820617E-2</v>
      </c>
      <c r="F359" s="4">
        <v>4.045081670410991E-2</v>
      </c>
    </row>
    <row r="360" spans="2:6" x14ac:dyDescent="0.4">
      <c r="B360" s="4">
        <v>6.2900357183681033E-2</v>
      </c>
      <c r="C360" s="4">
        <v>4.0896409127216198E-2</v>
      </c>
      <c r="D360" s="4">
        <v>-2.6558704381963328E-3</v>
      </c>
      <c r="E360" s="4">
        <v>3.7964048915988528E-2</v>
      </c>
      <c r="F360" s="4">
        <v>3.5251300588423115E-2</v>
      </c>
    </row>
    <row r="361" spans="2:6" x14ac:dyDescent="0.4">
      <c r="B361" s="4">
        <v>-6.2732044680332846E-2</v>
      </c>
      <c r="C361" s="4">
        <v>-5.8006026722546518E-2</v>
      </c>
      <c r="D361" s="4">
        <v>-5.1877964298319999E-2</v>
      </c>
      <c r="E361" s="4">
        <v>-5.6960888041454522E-2</v>
      </c>
      <c r="F361" s="4">
        <v>-2.3837309099491538E-2</v>
      </c>
    </row>
    <row r="362" spans="2:6" x14ac:dyDescent="0.4">
      <c r="B362" s="4">
        <v>5.4078239457738667E-2</v>
      </c>
      <c r="C362" s="4">
        <v>9.0441780255235221E-2</v>
      </c>
      <c r="D362" s="4">
        <v>-1.6541217574976588E-2</v>
      </c>
      <c r="E362" s="4">
        <v>2.6224262279285521E-3</v>
      </c>
      <c r="F362" s="4">
        <v>5.2110789746181121E-2</v>
      </c>
    </row>
    <row r="363" spans="2:6" x14ac:dyDescent="0.4">
      <c r="B363" s="4">
        <v>-1.6131626658371947E-2</v>
      </c>
      <c r="C363" s="4">
        <v>9.5167645746174964E-2</v>
      </c>
      <c r="D363" s="4">
        <v>3.8639457725098782E-2</v>
      </c>
      <c r="E363" s="4">
        <v>1.5047069581517247E-2</v>
      </c>
      <c r="F363" s="4">
        <v>-3.3243159438507051E-2</v>
      </c>
    </row>
    <row r="364" spans="2:6" x14ac:dyDescent="0.4">
      <c r="B364" s="4">
        <v>1.7173269127189032E-2</v>
      </c>
      <c r="C364" s="4">
        <v>-7.0098760931537434E-3</v>
      </c>
      <c r="D364" s="4">
        <v>-1.1695264751372598E-3</v>
      </c>
      <c r="E364" s="4">
        <v>-3.8773234291043083E-3</v>
      </c>
      <c r="F364" s="4">
        <v>-6.6360062003577927E-3</v>
      </c>
    </row>
    <row r="365" spans="2:6" x14ac:dyDescent="0.4">
      <c r="B365" s="4">
        <v>-1.3555843965912731E-2</v>
      </c>
      <c r="C365" s="4">
        <v>5.8908741872073171E-2</v>
      </c>
      <c r="D365" s="4">
        <v>-2.3882790466370333E-3</v>
      </c>
      <c r="E365" s="4">
        <v>-1.6271232207982402E-2</v>
      </c>
      <c r="F365" s="4">
        <v>-3.0437953155045515E-2</v>
      </c>
    </row>
    <row r="366" spans="2:6" x14ac:dyDescent="0.4">
      <c r="B366" s="4">
        <v>5.2717537788852242E-2</v>
      </c>
      <c r="C366" s="4">
        <v>4.1976598709442585E-2</v>
      </c>
      <c r="D366" s="4">
        <v>1.8042942886739136E-2</v>
      </c>
      <c r="E366" s="4">
        <v>2.8804815795266548E-2</v>
      </c>
      <c r="F366" s="4">
        <v>6.3070874286408576E-2</v>
      </c>
    </row>
    <row r="367" spans="2:6" x14ac:dyDescent="0.4">
      <c r="B367" s="4">
        <v>2.7391200256862088E-2</v>
      </c>
      <c r="C367" s="4">
        <v>4.1983802846967774E-2</v>
      </c>
      <c r="D367" s="4">
        <v>-7.7123523542570183E-3</v>
      </c>
      <c r="E367" s="4">
        <v>1.2265962300786941E-2</v>
      </c>
      <c r="F367" s="4">
        <v>2.0939896385743634E-2</v>
      </c>
    </row>
    <row r="368" spans="2:6" x14ac:dyDescent="0.4">
      <c r="B368" s="4">
        <v>0.15807816816426751</v>
      </c>
      <c r="C368" s="4">
        <v>6.0210186515616597E-2</v>
      </c>
      <c r="D368" s="4">
        <v>2.0944202101453927E-2</v>
      </c>
      <c r="E368" s="4">
        <v>5.5473970103366521E-2</v>
      </c>
      <c r="F368" s="4">
        <v>6.7153392051195721E-2</v>
      </c>
    </row>
    <row r="369" spans="2:6" x14ac:dyDescent="0.4">
      <c r="B369" s="4">
        <v>-3.5396028302430549E-2</v>
      </c>
      <c r="C369" s="4">
        <v>-4.4276803671394908E-2</v>
      </c>
      <c r="D369" s="4">
        <v>-0.11639355714263538</v>
      </c>
      <c r="E369" s="4">
        <v>-9.604904503434436E-2</v>
      </c>
      <c r="F369" s="4">
        <v>-5.5320826750503586E-2</v>
      </c>
    </row>
    <row r="370" spans="2:6" x14ac:dyDescent="0.4">
      <c r="B370" s="4">
        <v>9.9347883501481188E-2</v>
      </c>
      <c r="C370" s="4">
        <v>-2.6266270795940426E-2</v>
      </c>
      <c r="D370" s="4">
        <v>-2.2510133792072812E-2</v>
      </c>
      <c r="E370" s="4">
        <v>-3.2082144301673457E-2</v>
      </c>
      <c r="F370" s="4">
        <v>-2.4340347610426784E-2</v>
      </c>
    </row>
    <row r="371" spans="2:6" x14ac:dyDescent="0.4">
      <c r="B371" s="4">
        <v>-1.6204594920778925E-2</v>
      </c>
      <c r="C371" s="4">
        <v>7.9239956368572978E-2</v>
      </c>
      <c r="D371" s="4">
        <v>7.7723070887822016E-2</v>
      </c>
      <c r="E371" s="4">
        <v>7.1101486014255366E-2</v>
      </c>
      <c r="F371" s="4">
        <v>9.4895190851349343E-2</v>
      </c>
    </row>
    <row r="372" spans="2:6" x14ac:dyDescent="0.4">
      <c r="B372" s="4">
        <v>-9.0539232600528485E-2</v>
      </c>
      <c r="C372" s="4">
        <v>-7.8173984942263464E-2</v>
      </c>
      <c r="D372" s="4">
        <v>-3.4892393487086643E-2</v>
      </c>
      <c r="E372" s="4">
        <v>-4.2605958344613108E-2</v>
      </c>
      <c r="F372" s="4">
        <v>-3.3147391291888977E-2</v>
      </c>
    </row>
    <row r="373" spans="2:6" x14ac:dyDescent="0.4">
      <c r="B373" s="4">
        <v>-3.1592933943448198E-2</v>
      </c>
      <c r="C373" s="4">
        <v>-5.2240744429516671E-2</v>
      </c>
      <c r="D373" s="4">
        <v>5.3488155678402961E-2</v>
      </c>
      <c r="E373" s="4">
        <v>-3.4346417092518101E-2</v>
      </c>
      <c r="F373" s="4">
        <v>-2.7071338287201378E-2</v>
      </c>
    </row>
    <row r="374" spans="2:6" x14ac:dyDescent="0.4">
      <c r="B374" s="4">
        <v>-2.9325632385203424E-3</v>
      </c>
      <c r="C374" s="4">
        <v>6.6488920698031792E-2</v>
      </c>
      <c r="D374" s="4">
        <v>3.7724273248030675E-2</v>
      </c>
      <c r="E374" s="4">
        <v>9.2783018333010697E-3</v>
      </c>
      <c r="F374" s="4">
        <v>2.3445254608867972E-2</v>
      </c>
    </row>
    <row r="375" spans="2:6" x14ac:dyDescent="0.4">
      <c r="B375" s="4">
        <v>-3.7855231484058248E-3</v>
      </c>
      <c r="C375" s="4">
        <v>-0.12234925594702566</v>
      </c>
      <c r="D375" s="4">
        <v>3.1805596076836438E-3</v>
      </c>
      <c r="E375" s="4">
        <v>6.7645251107518439E-3</v>
      </c>
      <c r="F375" s="4">
        <v>-1.8313656712734966E-2</v>
      </c>
    </row>
    <row r="376" spans="2:6" x14ac:dyDescent="0.4">
      <c r="B376" s="4">
        <v>-4.7081377627282969E-2</v>
      </c>
      <c r="C376" s="4">
        <v>6.2733805969876807E-2</v>
      </c>
      <c r="D376" s="4">
        <v>-2.2765562966831718E-2</v>
      </c>
      <c r="E376" s="4">
        <v>1.0563107530018661E-2</v>
      </c>
      <c r="F376" s="4">
        <v>5.0430744441358602E-2</v>
      </c>
    </row>
    <row r="377" spans="2:6" x14ac:dyDescent="0.4">
      <c r="B377" s="4">
        <v>-5.3682989652848685E-2</v>
      </c>
      <c r="C377" s="4">
        <v>-5.0964986271386174E-2</v>
      </c>
      <c r="D377" s="4">
        <v>-5.6649540310388109E-2</v>
      </c>
      <c r="E377" s="4">
        <v>-2.7770237030812828E-2</v>
      </c>
      <c r="F377" s="4">
        <v>-5.6195180638296059E-2</v>
      </c>
    </row>
    <row r="378" spans="2:6" x14ac:dyDescent="0.4">
      <c r="B378" s="4">
        <v>7.2244520403380603E-3</v>
      </c>
      <c r="C378" s="4">
        <v>-5.9741066492671191E-2</v>
      </c>
      <c r="D378" s="4">
        <v>8.6195897590141454E-3</v>
      </c>
      <c r="E378" s="4">
        <v>7.0555098706869181E-3</v>
      </c>
      <c r="F378" s="4">
        <v>-7.4162319626545946E-3</v>
      </c>
    </row>
    <row r="379" spans="2:6" x14ac:dyDescent="0.4">
      <c r="B379" s="4">
        <v>-7.6336437173014998E-2</v>
      </c>
      <c r="C379" s="4">
        <v>-4.2434981776470919E-2</v>
      </c>
      <c r="D379" s="4">
        <v>4.1045335211109771E-2</v>
      </c>
      <c r="E379" s="4">
        <v>-6.0607177078939832E-2</v>
      </c>
      <c r="F379" s="4">
        <v>-8.2566523926670007E-2</v>
      </c>
    </row>
    <row r="380" spans="2:6" x14ac:dyDescent="0.4">
      <c r="B380" s="4">
        <v>8.1511207397709728E-2</v>
      </c>
      <c r="C380" s="4">
        <v>-6.2744866152630308E-2</v>
      </c>
      <c r="D380" s="4">
        <v>8.8288829257070794E-2</v>
      </c>
      <c r="E380" s="4">
        <v>6.6164765782233431E-2</v>
      </c>
      <c r="F380" s="4">
        <v>-1.8560979596439818E-3</v>
      </c>
    </row>
    <row r="381" spans="2:6" x14ac:dyDescent="0.4">
      <c r="B381" s="4">
        <v>3.6634265417677926E-2</v>
      </c>
      <c r="C381" s="4">
        <v>-1.1966638752794774E-2</v>
      </c>
      <c r="D381" s="4">
        <v>-2.140323561536479E-2</v>
      </c>
      <c r="E381" s="4">
        <v>-1.6606356660168971E-2</v>
      </c>
      <c r="F381" s="4">
        <v>3.5646967285858658E-2</v>
      </c>
    </row>
    <row r="382" spans="2:6" x14ac:dyDescent="0.4">
      <c r="B382" s="4">
        <v>-8.4798198880017731E-2</v>
      </c>
      <c r="C382" s="4">
        <v>-4.6022524965721075E-2</v>
      </c>
      <c r="D382" s="4">
        <v>-6.8323033290355079E-2</v>
      </c>
      <c r="E382" s="4">
        <v>-6.8461947504427384E-2</v>
      </c>
      <c r="F382" s="4">
        <v>-9.3998709778742709E-2</v>
      </c>
    </row>
    <row r="383" spans="2:6" x14ac:dyDescent="0.4">
      <c r="B383" s="4">
        <v>-0.11059568196384786</v>
      </c>
      <c r="C383" s="4">
        <v>-3.0134942420433641E-2</v>
      </c>
      <c r="D383" s="4">
        <v>-0.10361896160634793</v>
      </c>
      <c r="E383" s="4">
        <v>-4.6195304724271219E-2</v>
      </c>
      <c r="F383" s="4">
        <v>-6.6160028850665395E-2</v>
      </c>
    </row>
    <row r="384" spans="2:6" x14ac:dyDescent="0.4">
      <c r="B384" s="4">
        <v>6.6691374498672143E-2</v>
      </c>
      <c r="C384" s="4">
        <v>6.5731486865725997E-2</v>
      </c>
      <c r="D384" s="4">
        <v>2.4257183905316646E-2</v>
      </c>
      <c r="E384" s="4">
        <v>6.0852355922028395E-2</v>
      </c>
      <c r="F384" s="4">
        <v>7.475588154034031E-2</v>
      </c>
    </row>
    <row r="385" spans="2:6" x14ac:dyDescent="0.4">
      <c r="B385" s="4">
        <v>-6.5730989237181917E-2</v>
      </c>
      <c r="C385" s="4">
        <v>-2.3999019959095457E-3</v>
      </c>
      <c r="D385" s="4">
        <v>-1.242370902597433E-2</v>
      </c>
      <c r="E385" s="4">
        <v>-3.3828982089289236E-2</v>
      </c>
      <c r="F385" s="4">
        <v>5.5490920224150267E-3</v>
      </c>
    </row>
    <row r="386" spans="2:6" x14ac:dyDescent="0.4">
      <c r="B386" s="4">
        <v>-6.0446624185376188E-3</v>
      </c>
      <c r="C386" s="4">
        <v>-6.1409891795674069E-2</v>
      </c>
      <c r="D386" s="4">
        <v>-4.1899770895093912E-2</v>
      </c>
      <c r="E386" s="4">
        <v>-3.4683947180013573E-2</v>
      </c>
      <c r="F386" s="4">
        <v>-2.3349418741798869E-2</v>
      </c>
    </row>
    <row r="387" spans="2:6" x14ac:dyDescent="0.4">
      <c r="B387" s="4">
        <v>4.3817075769951395E-3</v>
      </c>
      <c r="C387" s="4">
        <v>-7.7430499000987141E-2</v>
      </c>
      <c r="D387" s="4">
        <v>-9.6911913646671073E-3</v>
      </c>
      <c r="E387" s="4">
        <v>9.8822462345874254E-4</v>
      </c>
      <c r="F387" s="4">
        <v>-9.670682642508097E-3</v>
      </c>
    </row>
    <row r="388" spans="2:6" x14ac:dyDescent="0.4">
      <c r="B388" s="4">
        <v>-7.3936179966129417E-2</v>
      </c>
      <c r="C388" s="4">
        <v>-2.5333315153282524E-2</v>
      </c>
      <c r="D388" s="4">
        <v>-1.9228516324049318E-3</v>
      </c>
      <c r="E388" s="4">
        <v>-9.5260835980849508E-3</v>
      </c>
      <c r="F388" s="4">
        <v>-6.9188375739791655E-2</v>
      </c>
    </row>
    <row r="389" spans="2:6" x14ac:dyDescent="0.4">
      <c r="B389" s="4">
        <v>-0.17727477149349216</v>
      </c>
      <c r="C389" s="4">
        <v>-9.8086379663633344E-2</v>
      </c>
      <c r="D389" s="4">
        <v>-4.7254195892175652E-2</v>
      </c>
      <c r="E389" s="4">
        <v>-6.8053563925591198E-2</v>
      </c>
      <c r="F389" s="4">
        <v>-7.9847557560510873E-2</v>
      </c>
    </row>
    <row r="390" spans="2:6" x14ac:dyDescent="0.4">
      <c r="B390" s="4">
        <v>4.303413098365149E-2</v>
      </c>
      <c r="C390" s="4">
        <v>-2.0618673763141454E-3</v>
      </c>
      <c r="D390" s="4">
        <v>2.1606455240782805E-4</v>
      </c>
      <c r="E390" s="4">
        <v>1.9117563384309654E-2</v>
      </c>
      <c r="F390" s="4">
        <v>1.4216342478015384E-2</v>
      </c>
    </row>
    <row r="391" spans="2:6" x14ac:dyDescent="0.4">
      <c r="B391" s="4">
        <v>8.4137839169693723E-2</v>
      </c>
      <c r="C391" s="4">
        <v>1.0790861545501565E-2</v>
      </c>
      <c r="D391" s="4">
        <v>2.1540841135516523E-2</v>
      </c>
      <c r="E391" s="4">
        <v>2.156194588220136E-2</v>
      </c>
      <c r="F391" s="4">
        <v>7.3775933896232687E-2</v>
      </c>
    </row>
    <row r="392" spans="2:6" x14ac:dyDescent="0.4">
      <c r="B392" s="4">
        <v>3.0084361162183659E-2</v>
      </c>
      <c r="C392" s="4">
        <v>-6.9871344657723239E-2</v>
      </c>
      <c r="D392" s="4">
        <v>1.9983801117951394E-2</v>
      </c>
      <c r="E392" s="4">
        <v>2.3456258794863259E-2</v>
      </c>
      <c r="F392" s="4">
        <v>5.9772940583298195E-3</v>
      </c>
    </row>
    <row r="393" spans="2:6" x14ac:dyDescent="0.4">
      <c r="B393" s="4">
        <v>-4.6670693051971565E-2</v>
      </c>
      <c r="C393" s="4">
        <v>-8.1517353281017071E-2</v>
      </c>
      <c r="D393" s="4">
        <v>-5.7099862467842356E-2</v>
      </c>
      <c r="E393" s="4">
        <v>-4.3072076912108528E-2</v>
      </c>
      <c r="F393" s="4">
        <v>-1.4517388260635922E-2</v>
      </c>
    </row>
    <row r="394" spans="2:6" x14ac:dyDescent="0.4">
      <c r="B394" s="4">
        <v>-1.3278908212259828E-2</v>
      </c>
      <c r="C394" s="4">
        <v>4.0666936132610715E-2</v>
      </c>
      <c r="D394" s="4">
        <v>2.8463410764676327E-2</v>
      </c>
      <c r="E394" s="4">
        <v>-4.8329137119790056E-3</v>
      </c>
      <c r="F394" s="4">
        <v>-2.0200711394149602E-2</v>
      </c>
    </row>
    <row r="395" spans="2:6" x14ac:dyDescent="0.4">
      <c r="B395" s="4">
        <v>7.6885228574919362E-2</v>
      </c>
      <c r="C395" s="4">
        <v>5.5764426224268644E-2</v>
      </c>
      <c r="D395" s="4">
        <v>6.1756263177259504E-2</v>
      </c>
      <c r="E395" s="4">
        <v>4.5235404872190972E-2</v>
      </c>
      <c r="F395" s="4">
        <v>3.6359586070733058E-2</v>
      </c>
    </row>
    <row r="396" spans="2:6" x14ac:dyDescent="0.4">
      <c r="B396" s="4">
        <v>-3.0209778754890317E-2</v>
      </c>
      <c r="C396" s="4">
        <v>5.6583160923267262E-2</v>
      </c>
      <c r="D396" s="4">
        <v>2.674917293639964E-2</v>
      </c>
      <c r="E396" s="4">
        <v>3.1861517475133571E-3</v>
      </c>
      <c r="F396" s="4">
        <v>-6.7319464818846833E-2</v>
      </c>
    </row>
    <row r="397" spans="2:6" x14ac:dyDescent="0.4">
      <c r="B397" s="4">
        <v>-1.0664219924156823E-2</v>
      </c>
      <c r="C397" s="4">
        <v>6.0468990811865422E-2</v>
      </c>
      <c r="D397" s="4">
        <v>3.7205674419042059E-2</v>
      </c>
      <c r="E397" s="4">
        <v>-1.6485250742659753E-2</v>
      </c>
      <c r="F397" s="4">
        <v>-7.934944873974439E-3</v>
      </c>
    </row>
    <row r="398" spans="2:6" x14ac:dyDescent="0.4">
      <c r="B398" s="4">
        <v>-3.0094379242956427E-2</v>
      </c>
      <c r="C398" s="4">
        <v>-5.3518011090029412E-2</v>
      </c>
      <c r="D398" s="4">
        <v>-4.0515969089062832E-2</v>
      </c>
      <c r="E398" s="4">
        <v>-4.3152494656678059E-2</v>
      </c>
      <c r="F398" s="4">
        <v>-7.9675500647149122E-2</v>
      </c>
    </row>
    <row r="399" spans="2:6" x14ac:dyDescent="0.4">
      <c r="B399" s="4">
        <v>-0.18052436159231736</v>
      </c>
      <c r="C399" s="4">
        <v>-7.1994405912656004E-2</v>
      </c>
      <c r="D399" s="4">
        <v>-0.1280807940933047</v>
      </c>
      <c r="E399" s="4">
        <v>-6.9691105407896692E-2</v>
      </c>
      <c r="F399" s="4">
        <v>-7.4947446991803821E-2</v>
      </c>
    </row>
    <row r="400" spans="2:6" x14ac:dyDescent="0.4">
      <c r="B400" s="4">
        <v>4.3263724814978236E-3</v>
      </c>
      <c r="C400" s="4">
        <v>-1.0676043640088523E-2</v>
      </c>
      <c r="D400" s="4">
        <v>-1.3397530520789765E-3</v>
      </c>
      <c r="E400" s="4">
        <v>-1.0482942901574296E-2</v>
      </c>
      <c r="F400" s="4">
        <v>4.2820992517897767E-3</v>
      </c>
    </row>
    <row r="401" spans="2:6" x14ac:dyDescent="0.4">
      <c r="B401" s="4">
        <v>-0.27906931388768291</v>
      </c>
      <c r="C401" s="4">
        <v>-4.572231573527126E-2</v>
      </c>
      <c r="D401" s="4">
        <v>-6.7770930367296756E-2</v>
      </c>
      <c r="E401" s="4">
        <v>-0.1092708386269701</v>
      </c>
      <c r="F401" s="4">
        <v>-0.12019372996046233</v>
      </c>
    </row>
    <row r="402" spans="2:6" x14ac:dyDescent="0.4">
      <c r="B402" s="4">
        <v>0.13085774460233493</v>
      </c>
      <c r="C402" s="4">
        <v>-7.2143985443556991E-2</v>
      </c>
      <c r="D402" s="4">
        <v>3.3374699836174131E-2</v>
      </c>
      <c r="E402" s="4">
        <v>7.544523164140482E-2</v>
      </c>
      <c r="F402" s="4">
        <v>8.6508197609860185E-2</v>
      </c>
    </row>
    <row r="403" spans="2:6" x14ac:dyDescent="0.4">
      <c r="B403" s="4">
        <v>5.5117074092665121E-2</v>
      </c>
      <c r="C403" s="4">
        <v>3.964266469275099E-2</v>
      </c>
      <c r="D403" s="4">
        <v>2.4707433691165064E-2</v>
      </c>
      <c r="E403" s="4">
        <v>2.9651167468628694E-2</v>
      </c>
      <c r="F403" s="4">
        <v>5.7931121810155445E-2</v>
      </c>
    </row>
    <row r="404" spans="2:6" x14ac:dyDescent="0.4">
      <c r="B404" s="4">
        <v>-7.9859478387748872E-2</v>
      </c>
      <c r="C404" s="4">
        <v>-2.6045816529996303E-2</v>
      </c>
      <c r="D404" s="4">
        <v>-2.6206608775408188E-2</v>
      </c>
      <c r="E404" s="4">
        <v>-2.1814722932696391E-2</v>
      </c>
      <c r="F404" s="4">
        <v>-6.280696619164039E-2</v>
      </c>
    </row>
    <row r="405" spans="2:6" x14ac:dyDescent="0.4">
      <c r="B405" s="4">
        <v>-2.471600517428553E-2</v>
      </c>
      <c r="C405" s="4">
        <v>-4.1375572650094235E-2</v>
      </c>
      <c r="D405" s="4">
        <v>-3.4762442434127842E-2</v>
      </c>
      <c r="E405" s="4">
        <v>-7.313808795606315E-2</v>
      </c>
      <c r="F405" s="4">
        <v>-2.4848466060088673E-2</v>
      </c>
    </row>
    <row r="406" spans="2:6" x14ac:dyDescent="0.4">
      <c r="B406" s="4">
        <v>-7.1821251327340893E-2</v>
      </c>
      <c r="C406" s="4">
        <v>5.8276367938837849E-3</v>
      </c>
      <c r="D406" s="4">
        <v>-5.4406294670744863E-2</v>
      </c>
      <c r="E406" s="4">
        <v>-1.6239690793146005E-2</v>
      </c>
      <c r="F406" s="4">
        <v>-1.593493214020731E-2</v>
      </c>
    </row>
    <row r="407" spans="2:6" x14ac:dyDescent="0.4">
      <c r="B407" s="4">
        <v>-3.8429083409843787E-2</v>
      </c>
      <c r="C407" s="4">
        <v>-4.6305104378218005E-2</v>
      </c>
      <c r="D407" s="4">
        <v>-5.8163764265103599E-3</v>
      </c>
      <c r="E407" s="4">
        <v>-9.6789961777908455E-4</v>
      </c>
      <c r="F407" s="4">
        <v>8.8659425021795427E-3</v>
      </c>
    </row>
    <row r="408" spans="2:6" x14ac:dyDescent="0.4">
      <c r="B408" s="4">
        <v>0.21039849287449022</v>
      </c>
      <c r="C408" s="4">
        <v>-7.8491722027042177E-3</v>
      </c>
      <c r="D408" s="4">
        <v>0.10753008961343671</v>
      </c>
      <c r="E408" s="4">
        <v>9.8956701605540862E-2</v>
      </c>
      <c r="F408" s="4">
        <v>7.9876951547158931E-2</v>
      </c>
    </row>
    <row r="409" spans="2:6" x14ac:dyDescent="0.4">
      <c r="B409" s="4">
        <v>6.2924647645934126E-2</v>
      </c>
      <c r="C409" s="4">
        <v>4.7349865473440535E-2</v>
      </c>
      <c r="D409" s="4">
        <v>5.9659426916559233E-2</v>
      </c>
      <c r="E409" s="4">
        <v>5.957215355051837E-2</v>
      </c>
      <c r="F409" s="4">
        <v>5.1734932422644875E-2</v>
      </c>
    </row>
    <row r="410" spans="2:6" x14ac:dyDescent="0.4">
      <c r="B410" s="4">
        <v>4.9576133122251571E-2</v>
      </c>
      <c r="C410" s="4">
        <v>7.1140516973108886E-2</v>
      </c>
      <c r="D410" s="4">
        <v>-1.1117995786189361E-3</v>
      </c>
      <c r="E410" s="4">
        <v>8.5320012896593269E-3</v>
      </c>
      <c r="F410" s="4">
        <v>1.1893929556769331E-2</v>
      </c>
    </row>
    <row r="411" spans="2:6" x14ac:dyDescent="0.4">
      <c r="B411" s="4">
        <v>5.7529718215589276E-2</v>
      </c>
      <c r="C411" s="4">
        <v>3.9783155574256913E-2</v>
      </c>
      <c r="D411" s="4">
        <v>3.8639153611614373E-2</v>
      </c>
      <c r="E411" s="4">
        <v>6.2142345248897123E-3</v>
      </c>
      <c r="F411" s="4">
        <v>1.7991526001440706E-2</v>
      </c>
    </row>
    <row r="412" spans="2:6" x14ac:dyDescent="0.4">
      <c r="B412" s="4">
        <v>-1.6799598756125019E-2</v>
      </c>
      <c r="C412" s="4">
        <v>0.10018318911646978</v>
      </c>
      <c r="D412" s="4">
        <v>-9.1696995749749651E-3</v>
      </c>
      <c r="E412" s="4">
        <v>-6.8534790616062956E-3</v>
      </c>
      <c r="F412" s="4">
        <v>1.8110817139993404E-2</v>
      </c>
    </row>
    <row r="413" spans="2:6" x14ac:dyDescent="0.4">
      <c r="B413" s="4">
        <v>-7.3415077784073886E-3</v>
      </c>
      <c r="C413" s="4">
        <v>5.7604019024383044E-2</v>
      </c>
      <c r="D413" s="4">
        <v>4.2491921069641718E-2</v>
      </c>
      <c r="E413" s="4">
        <v>3.4743465131461114E-2</v>
      </c>
      <c r="F413" s="4">
        <v>-1.2026259063333881E-2</v>
      </c>
    </row>
    <row r="414" spans="2:6" x14ac:dyDescent="0.4">
      <c r="B414" s="4">
        <v>0.1124899501483254</v>
      </c>
      <c r="C414" s="4">
        <v>4.475012983139804E-2</v>
      </c>
      <c r="D414" s="4">
        <v>2.1961246830561783E-2</v>
      </c>
      <c r="E414" s="4">
        <v>6.5725680643202375E-2</v>
      </c>
      <c r="F414" s="4">
        <v>5.5063090585114341E-2</v>
      </c>
    </row>
    <row r="415" spans="2:6" x14ac:dyDescent="0.4">
      <c r="B415" s="4">
        <v>5.1808452873617745E-2</v>
      </c>
      <c r="C415" s="4">
        <v>-3.1357792933909834E-2</v>
      </c>
      <c r="D415" s="4">
        <v>5.1964978249704433E-2</v>
      </c>
      <c r="E415" s="4">
        <v>2.9267891865726738E-2</v>
      </c>
      <c r="F415" s="4">
        <v>9.139360575361466E-3</v>
      </c>
    </row>
    <row r="416" spans="2:6" x14ac:dyDescent="0.4">
      <c r="B416" s="4">
        <v>0.10786496908548157</v>
      </c>
      <c r="C416" s="4">
        <v>6.7039629557286748E-2</v>
      </c>
      <c r="D416" s="4">
        <v>7.6290379266747851E-2</v>
      </c>
      <c r="E416" s="4">
        <v>7.2255191634614704E-2</v>
      </c>
      <c r="F416" s="4">
        <v>5.0165594048796509E-2</v>
      </c>
    </row>
    <row r="417" spans="2:6" x14ac:dyDescent="0.4">
      <c r="B417" s="4">
        <v>1.0876338970237995E-2</v>
      </c>
      <c r="C417" s="4">
        <v>1.792875793668974E-2</v>
      </c>
      <c r="D417" s="4">
        <v>2.5786517905539378E-2</v>
      </c>
      <c r="E417" s="4">
        <v>-3.0530747865022819E-3</v>
      </c>
      <c r="F417" s="4">
        <v>1.7628402118061746E-2</v>
      </c>
    </row>
    <row r="418" spans="2:6" x14ac:dyDescent="0.4">
      <c r="B418" s="4">
        <v>-8.3349756398964081E-3</v>
      </c>
      <c r="C418" s="4">
        <v>-2.9400116339719342E-3</v>
      </c>
      <c r="D418" s="4">
        <v>5.3622467274580445E-3</v>
      </c>
      <c r="E418" s="4">
        <v>4.4713145410539841E-2</v>
      </c>
      <c r="F418" s="4">
        <v>1.1561349565714101E-2</v>
      </c>
    </row>
    <row r="419" spans="2:6" x14ac:dyDescent="0.4">
      <c r="B419" s="4">
        <v>-4.8419871958039262E-2</v>
      </c>
      <c r="C419" s="4">
        <v>0.12599224303409312</v>
      </c>
      <c r="D419" s="4">
        <v>-2.5144862585894153E-2</v>
      </c>
      <c r="E419" s="4">
        <v>-2.3726857630353163E-2</v>
      </c>
      <c r="F419" s="4">
        <v>-1.6401201195842024E-2</v>
      </c>
    </row>
    <row r="420" spans="2:6" x14ac:dyDescent="0.4">
      <c r="B420" s="4">
        <v>4.5430274978084688E-3</v>
      </c>
      <c r="C420" s="4">
        <v>-5.574427413465978E-2</v>
      </c>
      <c r="D420" s="4">
        <v>1.2753898908174322E-2</v>
      </c>
      <c r="E420" s="4">
        <v>-7.0744914561258277E-3</v>
      </c>
      <c r="F420" s="4">
        <v>-1.5814528589083693E-2</v>
      </c>
    </row>
    <row r="421" spans="2:6" x14ac:dyDescent="0.4">
      <c r="B421" s="4">
        <v>3.5701862406750458E-3</v>
      </c>
      <c r="C421" s="4">
        <v>-3.5743420882966982E-2</v>
      </c>
      <c r="D421" s="4">
        <v>7.9933518114954534E-3</v>
      </c>
      <c r="E421" s="4">
        <v>2.1581021427969971E-2</v>
      </c>
      <c r="F421" s="4">
        <v>1.2734607726112528E-2</v>
      </c>
    </row>
    <row r="422" spans="2:6" x14ac:dyDescent="0.4">
      <c r="B422" s="4">
        <v>2.8657744015620924E-2</v>
      </c>
      <c r="C422" s="4">
        <v>5.245658823628882E-2</v>
      </c>
      <c r="D422" s="4">
        <v>3.4259967327384641E-4</v>
      </c>
      <c r="E422" s="4">
        <v>1.8307033830709192E-4</v>
      </c>
      <c r="F422" s="4">
        <v>1.8272802239074397E-2</v>
      </c>
    </row>
    <row r="423" spans="2:6" x14ac:dyDescent="0.4">
      <c r="B423" s="4">
        <v>-5.0332296732397939E-2</v>
      </c>
      <c r="C423" s="4">
        <v>-6.1109714305862053E-2</v>
      </c>
      <c r="D423" s="4">
        <v>-3.4619720024487467E-2</v>
      </c>
      <c r="E423" s="4">
        <v>-9.9967468725113053E-3</v>
      </c>
      <c r="F423" s="4">
        <v>-3.5016457003225532E-2</v>
      </c>
    </row>
    <row r="424" spans="2:6" x14ac:dyDescent="0.4">
      <c r="B424" s="4">
        <v>-1.8934182084818629E-2</v>
      </c>
      <c r="C424" s="4">
        <v>7.2166191242465563E-3</v>
      </c>
      <c r="D424" s="4">
        <v>-1.2040809160096987E-2</v>
      </c>
      <c r="E424" s="4">
        <v>5.7184260522273773E-3</v>
      </c>
      <c r="F424" s="4">
        <v>4.5792428348893268E-3</v>
      </c>
    </row>
    <row r="425" spans="2:6" x14ac:dyDescent="0.4">
      <c r="B425" s="4">
        <v>5.1447968162499164E-2</v>
      </c>
      <c r="C425" s="4">
        <v>-2.3739739610135795E-2</v>
      </c>
      <c r="D425" s="4">
        <v>2.4800730393244211E-2</v>
      </c>
      <c r="E425" s="4">
        <v>3.1659014639359086E-2</v>
      </c>
      <c r="F425" s="4">
        <v>1.0481979071554959E-2</v>
      </c>
    </row>
    <row r="426" spans="2:6" x14ac:dyDescent="0.4">
      <c r="B426" s="4">
        <v>3.9820866722401725E-2</v>
      </c>
      <c r="C426" s="4">
        <v>2.5779082253945537E-2</v>
      </c>
      <c r="D426" s="4">
        <v>1.8582577494874245E-2</v>
      </c>
      <c r="E426" s="4">
        <v>2.4069735068407018E-2</v>
      </c>
      <c r="F426" s="4">
        <v>1.4796266119877414E-2</v>
      </c>
    </row>
    <row r="427" spans="2:6" x14ac:dyDescent="0.4">
      <c r="B427" s="4">
        <v>8.4530484991857488E-2</v>
      </c>
      <c r="C427" s="4">
        <v>4.7133839460550879E-2</v>
      </c>
      <c r="D427" s="4">
        <v>7.0948034703505622E-2</v>
      </c>
      <c r="E427" s="4">
        <v>6.2669660998969937E-2</v>
      </c>
      <c r="F427" s="4">
        <v>3.9752287153505483E-2</v>
      </c>
    </row>
    <row r="428" spans="2:6" x14ac:dyDescent="0.4">
      <c r="B428" s="4">
        <v>5.2443094005553768E-2</v>
      </c>
      <c r="C428" s="4">
        <v>5.001814982094259E-2</v>
      </c>
      <c r="D428" s="4">
        <v>4.4632592071951215E-2</v>
      </c>
      <c r="E428" s="4">
        <v>3.1998132289299687E-2</v>
      </c>
      <c r="F428" s="4">
        <v>3.39760897934928E-2</v>
      </c>
    </row>
    <row r="429" spans="2:6" x14ac:dyDescent="0.4">
      <c r="B429" s="4">
        <v>-3.9857932365202103E-2</v>
      </c>
      <c r="C429" s="4">
        <v>-2.3498105580325387E-2</v>
      </c>
      <c r="D429" s="4">
        <v>-3.1420598749695584E-2</v>
      </c>
      <c r="E429" s="4">
        <v>-7.1862332021565122E-3</v>
      </c>
      <c r="F429" s="4">
        <v>-2.535544939708026E-2</v>
      </c>
    </row>
    <row r="430" spans="2:6" x14ac:dyDescent="0.4">
      <c r="B430" s="4">
        <v>3.9779699241630093E-2</v>
      </c>
      <c r="C430" s="4">
        <v>2.0396209495350408E-2</v>
      </c>
      <c r="D430" s="4">
        <v>5.5005500217463775E-2</v>
      </c>
      <c r="E430" s="4">
        <v>4.7391663228449073E-2</v>
      </c>
      <c r="F430" s="4">
        <v>2.001252242260676E-2</v>
      </c>
    </row>
    <row r="431" spans="2:6" x14ac:dyDescent="0.4">
      <c r="B431" s="4">
        <v>-2.2896470879907257E-2</v>
      </c>
      <c r="C431" s="4">
        <v>-2.0909775292230055E-2</v>
      </c>
      <c r="D431" s="4">
        <v>-2.6104870160113661E-2</v>
      </c>
      <c r="E431" s="4">
        <v>-2.6763393915129566E-2</v>
      </c>
      <c r="F431" s="4">
        <v>-1.6544796578448984E-2</v>
      </c>
    </row>
    <row r="432" spans="2:6" x14ac:dyDescent="0.4">
      <c r="B432" s="4">
        <v>-4.7152614467778173E-2</v>
      </c>
      <c r="C432" s="4">
        <v>-2.6065373158234564E-2</v>
      </c>
      <c r="D432" s="4">
        <v>-3.870519674087974E-3</v>
      </c>
      <c r="E432" s="4">
        <v>-1.0569644015872754E-2</v>
      </c>
      <c r="F432" s="4">
        <v>-1.8594944740114638E-2</v>
      </c>
    </row>
    <row r="433" spans="2:6" x14ac:dyDescent="0.4">
      <c r="B433" s="4">
        <v>1.9116122288490377E-2</v>
      </c>
      <c r="C433" s="4">
        <v>-9.1538913264589961E-3</v>
      </c>
      <c r="D433" s="4">
        <v>1.8485289905173296E-4</v>
      </c>
      <c r="E433" s="4">
        <v>-9.5160412072234565E-3</v>
      </c>
      <c r="F433" s="4">
        <v>3.1639611632062692E-2</v>
      </c>
    </row>
    <row r="434" spans="2:6" x14ac:dyDescent="0.4">
      <c r="B434" s="4">
        <v>9.2013698030560271E-3</v>
      </c>
      <c r="C434" s="4">
        <v>-9.9395845734732697E-4</v>
      </c>
      <c r="D434" s="4">
        <v>-6.789688316480985E-3</v>
      </c>
      <c r="E434" s="4">
        <v>1.5783565834199039E-2</v>
      </c>
      <c r="F434" s="4">
        <v>2.0348257226833061E-3</v>
      </c>
    </row>
    <row r="435" spans="2:6" x14ac:dyDescent="0.4">
      <c r="B435" s="4">
        <v>6.7443391822995566E-2</v>
      </c>
      <c r="C435" s="4">
        <v>9.9122362338153261E-3</v>
      </c>
      <c r="D435" s="4">
        <v>5.2579944667086619E-2</v>
      </c>
      <c r="E435" s="4">
        <v>1.3053141383127742E-2</v>
      </c>
      <c r="F435" s="4">
        <v>3.6545937850960802E-2</v>
      </c>
    </row>
    <row r="436" spans="2:6" x14ac:dyDescent="0.4">
      <c r="B436" s="4">
        <v>3.1503396625596142E-3</v>
      </c>
      <c r="C436" s="4">
        <v>6.726221639920392E-2</v>
      </c>
      <c r="D436" s="4">
        <v>8.284344906822198E-3</v>
      </c>
      <c r="E436" s="4">
        <v>2.9388919074445782E-2</v>
      </c>
      <c r="F436" s="4">
        <v>-9.9493584293496185E-3</v>
      </c>
    </row>
    <row r="437" spans="2:6" x14ac:dyDescent="0.4">
      <c r="B437" s="4">
        <v>2.2313422398737369E-2</v>
      </c>
      <c r="C437" s="4">
        <v>9.8325156014281795E-2</v>
      </c>
      <c r="D437" s="4">
        <v>3.3100706705237362E-2</v>
      </c>
      <c r="E437" s="4">
        <v>1.751776400963526E-2</v>
      </c>
      <c r="F437" s="4">
        <v>8.1824743107366295E-3</v>
      </c>
    </row>
    <row r="438" spans="2:6" x14ac:dyDescent="0.4">
      <c r="B438" s="4">
        <v>-3.1377900721064118E-2</v>
      </c>
      <c r="C438" s="4">
        <v>-1.206526692180542E-2</v>
      </c>
      <c r="D438" s="4">
        <v>1.4692090608157808E-2</v>
      </c>
      <c r="E438" s="4">
        <v>-3.092561140356772E-2</v>
      </c>
      <c r="F438" s="4">
        <v>-1.6862939466953525E-2</v>
      </c>
    </row>
    <row r="439" spans="2:6" x14ac:dyDescent="0.4">
      <c r="B439" s="4">
        <v>3.4562070924767152E-2</v>
      </c>
      <c r="C439" s="4">
        <v>4.1799225145506984E-2</v>
      </c>
      <c r="D439" s="4">
        <v>3.4222129339804168E-2</v>
      </c>
      <c r="E439" s="4">
        <v>4.3796761696452882E-3</v>
      </c>
      <c r="F439" s="4">
        <v>3.8859683612731628E-2</v>
      </c>
    </row>
    <row r="440" spans="2:6" x14ac:dyDescent="0.4">
      <c r="B440" s="4">
        <v>4.0304029530815452E-2</v>
      </c>
      <c r="C440" s="4">
        <v>8.2281332909437274E-2</v>
      </c>
      <c r="D440" s="4">
        <v>2.140626898793016E-2</v>
      </c>
      <c r="E440" s="4">
        <v>2.8398076911044869E-2</v>
      </c>
      <c r="F440" s="4">
        <v>1.6125544730182344E-4</v>
      </c>
    </row>
    <row r="441" spans="2:6" x14ac:dyDescent="0.4">
      <c r="B441" s="4">
        <v>8.1080518010520214E-2</v>
      </c>
      <c r="C441" s="4">
        <v>4.9189632117441789E-2</v>
      </c>
      <c r="D441" s="4">
        <v>5.8699337943480034E-2</v>
      </c>
      <c r="E441" s="4">
        <v>5.7894540289449528E-2</v>
      </c>
      <c r="F441" s="4">
        <v>2.6631986161689301E-2</v>
      </c>
    </row>
    <row r="442" spans="2:6" x14ac:dyDescent="0.4">
      <c r="B442" s="4">
        <v>5.0747605823138293E-3</v>
      </c>
      <c r="C442" s="4">
        <v>-8.51760676197111E-3</v>
      </c>
      <c r="D442" s="4">
        <v>-1.335627442607871E-2</v>
      </c>
      <c r="E442" s="4">
        <v>-6.5946283354939607E-3</v>
      </c>
      <c r="F442" s="4">
        <v>3.5319868149570133E-4</v>
      </c>
    </row>
    <row r="443" spans="2:6" x14ac:dyDescent="0.4">
      <c r="B443" s="4">
        <v>4.3133370817575567E-2</v>
      </c>
      <c r="C443" s="4">
        <v>2.4908389893108545E-2</v>
      </c>
      <c r="D443" s="4">
        <v>2.3218722305960622E-2</v>
      </c>
      <c r="E443" s="4">
        <v>2.8273211293161418E-2</v>
      </c>
      <c r="F443" s="4">
        <v>1.2336863489254236E-2</v>
      </c>
    </row>
    <row r="444" spans="2:6" x14ac:dyDescent="0.4">
      <c r="B444" s="4">
        <v>4.791992124240841E-2</v>
      </c>
      <c r="C444" s="4">
        <v>2.8673922152789952E-2</v>
      </c>
      <c r="D444" s="4">
        <v>5.9479050515699579E-2</v>
      </c>
      <c r="E444" s="4">
        <v>5.7635809999501561E-2</v>
      </c>
      <c r="F444" s="4">
        <v>1.2732826538022837E-2</v>
      </c>
    </row>
    <row r="445" spans="2:6" x14ac:dyDescent="0.4">
      <c r="B445" s="4">
        <v>-4.1333441665924391E-2</v>
      </c>
      <c r="C445" s="4">
        <v>-6.4210682144703879E-2</v>
      </c>
      <c r="D445" s="4">
        <v>-3.156415219000281E-2</v>
      </c>
      <c r="E445" s="4">
        <v>-1.9519130853267098E-2</v>
      </c>
      <c r="F445" s="4">
        <v>-3.0685672737194653E-2</v>
      </c>
    </row>
    <row r="446" spans="2:6" x14ac:dyDescent="0.4">
      <c r="B446" s="4">
        <v>-1.000512314630855E-2</v>
      </c>
      <c r="C446" s="4">
        <v>-1.1151217442111776E-2</v>
      </c>
      <c r="D446" s="4">
        <v>-1.6460990518470811E-3</v>
      </c>
      <c r="E446" s="4">
        <v>9.9445721723580606E-3</v>
      </c>
      <c r="F446" s="4">
        <v>7.4225875965287303E-4</v>
      </c>
    </row>
    <row r="447" spans="2:6" x14ac:dyDescent="0.4">
      <c r="B447" s="4">
        <v>-3.4933409170486798E-3</v>
      </c>
      <c r="C447" s="4">
        <v>-5.5502370724451735E-3</v>
      </c>
      <c r="D447" s="4">
        <v>3.0824931650063163E-2</v>
      </c>
      <c r="E447" s="4">
        <v>2.2646725067682134E-2</v>
      </c>
      <c r="F447" s="4">
        <v>3.0278650931142648E-3</v>
      </c>
    </row>
    <row r="448" spans="2:6" x14ac:dyDescent="0.4">
      <c r="B448" s="4">
        <v>3.5765586744693989E-2</v>
      </c>
      <c r="C448" s="4">
        <v>1.4897331377897104E-2</v>
      </c>
      <c r="D448" s="4">
        <v>2.641409086521079E-2</v>
      </c>
      <c r="E448" s="4">
        <v>2.392793875254734E-2</v>
      </c>
      <c r="F448" s="4">
        <v>2.3147963399527825E-2</v>
      </c>
    </row>
    <row r="449" spans="2:6" x14ac:dyDescent="0.4">
      <c r="B449" s="4">
        <v>1.4950296692450677E-2</v>
      </c>
      <c r="C449" s="4">
        <v>-1.6532297767759538E-2</v>
      </c>
      <c r="D449" s="4">
        <v>1.456443477216542E-2</v>
      </c>
      <c r="E449" s="4">
        <v>-5.0267215591789744E-3</v>
      </c>
      <c r="F449" s="4">
        <v>2.4786206870986146E-2</v>
      </c>
    </row>
    <row r="450" spans="2:6" x14ac:dyDescent="0.4">
      <c r="B450" s="4">
        <v>4.8878386429865708E-2</v>
      </c>
      <c r="C450" s="4">
        <v>1.7255163486661007E-2</v>
      </c>
      <c r="D450" s="4">
        <v>2.6384946722485564E-2</v>
      </c>
      <c r="E450" s="4">
        <v>4.872138369984521E-2</v>
      </c>
      <c r="F450" s="4">
        <v>3.3301965121417809E-2</v>
      </c>
    </row>
    <row r="451" spans="2:6" x14ac:dyDescent="0.4">
      <c r="B451" s="4">
        <v>4.4935518869984599E-2</v>
      </c>
      <c r="C451" s="4">
        <v>7.0647682313842433E-3</v>
      </c>
      <c r="D451" s="4">
        <v>3.1459482165024491E-2</v>
      </c>
      <c r="E451" s="4">
        <v>2.4046626598503262E-2</v>
      </c>
      <c r="F451" s="4">
        <v>1.8919814048843103E-2</v>
      </c>
    </row>
    <row r="452" spans="2:6" x14ac:dyDescent="0.4">
      <c r="B452" s="4">
        <v>4.0498899583597862E-2</v>
      </c>
      <c r="C452" s="4">
        <v>2.4544948093141235E-2</v>
      </c>
      <c r="D452" s="4">
        <v>1.7683906456427027E-2</v>
      </c>
      <c r="E452" s="4">
        <v>2.5077808830193771E-2</v>
      </c>
      <c r="F452" s="4">
        <v>1.1632467069119544E-2</v>
      </c>
    </row>
    <row r="453" spans="2:6" x14ac:dyDescent="0.4">
      <c r="B453" s="4">
        <v>1.3945501622500573E-2</v>
      </c>
      <c r="C453" s="4">
        <v>8.4238743578139083E-3</v>
      </c>
      <c r="D453" s="4">
        <v>1.8535201987448294E-2</v>
      </c>
      <c r="E453" s="4">
        <v>-1.5614000661718173E-3</v>
      </c>
      <c r="F453" s="4">
        <v>1.7655790075776324E-2</v>
      </c>
    </row>
    <row r="454" spans="2:6" x14ac:dyDescent="0.4">
      <c r="B454" s="4">
        <v>9.0472450475888016E-3</v>
      </c>
      <c r="C454" s="4">
        <v>3.9438652590551723E-2</v>
      </c>
      <c r="D454" s="4">
        <v>-1.9756843001200196E-2</v>
      </c>
      <c r="E454" s="4">
        <v>-1.418086587604667E-3</v>
      </c>
      <c r="F454" s="4">
        <v>-1.9146074720880243E-2</v>
      </c>
    </row>
    <row r="455" spans="2:6" x14ac:dyDescent="0.4">
      <c r="B455" s="4">
        <v>4.2898090233791084E-2</v>
      </c>
      <c r="C455" s="4">
        <v>-1.3306476892915401E-2</v>
      </c>
      <c r="D455" s="4">
        <v>2.548107681562543E-2</v>
      </c>
      <c r="E455" s="4">
        <v>3.2639489165507303E-2</v>
      </c>
      <c r="F455" s="4">
        <v>1.0395153644907984E-2</v>
      </c>
    </row>
    <row r="456" spans="2:6" x14ac:dyDescent="0.4">
      <c r="B456" s="4">
        <v>9.0376629698611766E-2</v>
      </c>
      <c r="C456" s="4">
        <v>-1.9655041417712477E-2</v>
      </c>
      <c r="D456" s="4">
        <v>6.8454058062329598E-2</v>
      </c>
      <c r="E456" s="4">
        <v>4.3362601136360264E-2</v>
      </c>
      <c r="F456" s="4">
        <v>4.169376857476921E-2</v>
      </c>
    </row>
    <row r="457" spans="2:6" x14ac:dyDescent="0.4">
      <c r="B457" s="4">
        <v>4.0897450340588219E-2</v>
      </c>
      <c r="C457" s="4">
        <v>1.6186169676912981E-2</v>
      </c>
      <c r="D457" s="4">
        <v>-1.1643399567911179E-2</v>
      </c>
      <c r="E457" s="4">
        <v>1.6867901664464106E-2</v>
      </c>
      <c r="F457" s="4">
        <v>3.3767770304522618E-2</v>
      </c>
    </row>
    <row r="458" spans="2:6" x14ac:dyDescent="0.4">
      <c r="B458" s="4">
        <v>1.8615739287041484E-2</v>
      </c>
      <c r="C458" s="4">
        <v>-3.0023754118780788E-3</v>
      </c>
      <c r="D458" s="4">
        <v>-2.5457236092457612E-2</v>
      </c>
      <c r="E458" s="4">
        <v>1.2894308227891832E-2</v>
      </c>
      <c r="F458" s="4">
        <v>-1.7229802675030551E-2</v>
      </c>
    </row>
    <row r="459" spans="2:6" x14ac:dyDescent="0.4">
      <c r="B459" s="4">
        <v>-3.7144692920628511E-2</v>
      </c>
      <c r="C459" s="4">
        <v>-1.6272984797304128E-3</v>
      </c>
      <c r="D459" s="4">
        <v>-1.664526542911144E-2</v>
      </c>
      <c r="E459" s="4">
        <v>-2.5360541433346276E-2</v>
      </c>
      <c r="F459" s="4">
        <v>-3.1745710167067495E-2</v>
      </c>
    </row>
    <row r="460" spans="2:6" x14ac:dyDescent="0.4">
      <c r="B460" s="4">
        <v>1.6557657219675257E-3</v>
      </c>
      <c r="C460" s="4">
        <v>-2.9817720618636891E-2</v>
      </c>
      <c r="D460" s="4">
        <v>-5.4309990944517413E-3</v>
      </c>
      <c r="E460" s="4">
        <v>-8.4497558676089272E-3</v>
      </c>
      <c r="F460" s="4">
        <v>1.4444918471324094E-2</v>
      </c>
    </row>
    <row r="461" spans="2:6" x14ac:dyDescent="0.4">
      <c r="B461" s="4">
        <v>7.1696456913182896E-2</v>
      </c>
      <c r="C461" s="4">
        <v>2.2807268153877642E-2</v>
      </c>
      <c r="D461" s="4">
        <v>3.748742425790505E-2</v>
      </c>
      <c r="E461" s="4">
        <v>3.5482368420838531E-2</v>
      </c>
      <c r="F461" s="4">
        <v>3.6804266096340139E-2</v>
      </c>
    </row>
    <row r="462" spans="2:6" x14ac:dyDescent="0.4">
      <c r="B462" s="4">
        <v>4.5492160749943736E-2</v>
      </c>
      <c r="C462" s="4">
        <v>-3.8230366056706262E-3</v>
      </c>
      <c r="D462" s="4">
        <v>1.9033172864162319E-2</v>
      </c>
      <c r="E462" s="4">
        <v>5.8429365745035211E-2</v>
      </c>
      <c r="F462" s="4">
        <v>1.6404101990230836E-2</v>
      </c>
    </row>
    <row r="463" spans="2:6" x14ac:dyDescent="0.4">
      <c r="B463" s="4">
        <v>-1.2500907772177699E-2</v>
      </c>
      <c r="C463" s="4">
        <v>-1.849863684569315E-2</v>
      </c>
      <c r="D463" s="4">
        <v>1.3140811520973399E-3</v>
      </c>
      <c r="E463" s="4">
        <v>-5.5268697069663406E-2</v>
      </c>
      <c r="F463" s="4">
        <v>-4.3821554384136485E-2</v>
      </c>
    </row>
    <row r="464" spans="2:6" x14ac:dyDescent="0.4">
      <c r="B464" s="4">
        <v>1.6651207177667104E-2</v>
      </c>
      <c r="C464" s="4">
        <v>-4.0387099194977016E-2</v>
      </c>
      <c r="D464" s="4">
        <v>-3.981873123156103E-2</v>
      </c>
      <c r="E464" s="4">
        <v>-2.7311320279263869E-2</v>
      </c>
      <c r="F464" s="4">
        <v>-6.2329216199498022E-3</v>
      </c>
    </row>
    <row r="465" spans="2:6" x14ac:dyDescent="0.4">
      <c r="B465" s="4">
        <v>-0.14891005109247424</v>
      </c>
      <c r="C465" s="4">
        <v>-4.6779854031197929E-2</v>
      </c>
      <c r="D465" s="4">
        <v>-5.7784666455172794E-2</v>
      </c>
      <c r="E465" s="4">
        <v>-9.3547992741990549E-2</v>
      </c>
      <c r="F465" s="4">
        <v>-6.297467793237603E-2</v>
      </c>
    </row>
    <row r="466" spans="2:6" x14ac:dyDescent="0.4">
      <c r="B466" s="4">
        <v>1.3076471033090608E-2</v>
      </c>
      <c r="C466" s="4">
        <v>6.8645887379010584E-3</v>
      </c>
      <c r="D466" s="4">
        <v>2.259877479492383E-2</v>
      </c>
      <c r="E466" s="4">
        <v>4.0913138041358188E-3</v>
      </c>
      <c r="F466" s="4">
        <v>-3.2256100016388706E-2</v>
      </c>
    </row>
    <row r="467" spans="2:6" x14ac:dyDescent="0.4">
      <c r="B467" s="4">
        <v>1.0858795697196508E-2</v>
      </c>
      <c r="C467" s="4">
        <v>-4.1407291620535386E-2</v>
      </c>
      <c r="D467" s="4">
        <v>1.3961812950383106E-2</v>
      </c>
      <c r="E467" s="4">
        <v>-2.1729723957194372E-2</v>
      </c>
      <c r="F467" s="4">
        <v>-4.1856649680987804E-3</v>
      </c>
    </row>
    <row r="468" spans="2:6" x14ac:dyDescent="0.4">
      <c r="B468" s="4">
        <v>4.2871547533468959E-2</v>
      </c>
      <c r="C468" s="4">
        <v>7.0139586853141991E-2</v>
      </c>
      <c r="D468" s="4">
        <v>7.9160543226694101E-4</v>
      </c>
      <c r="E468" s="4">
        <v>6.271131921046974E-2</v>
      </c>
      <c r="F468" s="4">
        <v>4.79818110264476E-2</v>
      </c>
    </row>
    <row r="469" spans="2:6" x14ac:dyDescent="0.4">
      <c r="B469" s="4">
        <v>1.5608875997521214E-2</v>
      </c>
      <c r="C469" s="4">
        <v>2.4858283378168731E-2</v>
      </c>
      <c r="D469" s="4">
        <v>-2.9374770455035653E-3</v>
      </c>
      <c r="E469" s="4">
        <v>-6.0057897603198731E-3</v>
      </c>
      <c r="F469" s="4">
        <v>1.5205493507205453E-2</v>
      </c>
    </row>
    <row r="470" spans="2:6" x14ac:dyDescent="0.4">
      <c r="B470" s="4">
        <v>-8.28692981635442E-2</v>
      </c>
      <c r="C470" s="4">
        <v>-7.0605707356064376E-2</v>
      </c>
      <c r="D470" s="4">
        <v>-5.5408132743406786E-2</v>
      </c>
      <c r="E470" s="4">
        <v>-6.4714053918209474E-2</v>
      </c>
      <c r="F470" s="4">
        <v>-8.5549165970351268E-2</v>
      </c>
    </row>
    <row r="471" spans="2:6" x14ac:dyDescent="0.4">
      <c r="B471" s="4">
        <v>-1.0537759218358823E-2</v>
      </c>
      <c r="C471" s="4">
        <v>-3.4676973572324188E-2</v>
      </c>
      <c r="D471" s="4">
        <v>-5.3414955009796865E-3</v>
      </c>
      <c r="E471" s="4">
        <v>-4.1864728515018504E-2</v>
      </c>
      <c r="F471" s="4">
        <v>-1.1921957234675571E-2</v>
      </c>
    </row>
    <row r="472" spans="2:6" x14ac:dyDescent="0.4">
      <c r="B472" s="4">
        <v>-6.3029725403780421E-2</v>
      </c>
      <c r="C472" s="4">
        <v>-4.0594057553853112E-2</v>
      </c>
      <c r="D472" s="4">
        <v>-2.9589327306665372E-2</v>
      </c>
      <c r="E472" s="4">
        <v>-3.2779942561738683E-2</v>
      </c>
      <c r="F472" s="4">
        <v>1.2965493308270218E-2</v>
      </c>
    </row>
    <row r="473" spans="2:6" x14ac:dyDescent="0.4">
      <c r="B473" s="4">
        <v>-0.15660002212829202</v>
      </c>
      <c r="C473" s="4">
        <v>-0.11889698675534534</v>
      </c>
      <c r="D473" s="4">
        <v>-0.10701058201462479</v>
      </c>
      <c r="E473" s="4">
        <v>-0.16072527884565094</v>
      </c>
      <c r="F473" s="4">
        <v>-9.6761846447017283E-2</v>
      </c>
    </row>
    <row r="474" spans="2:6" x14ac:dyDescent="0.4">
      <c r="B474" s="4">
        <v>-0.26096004058182559</v>
      </c>
      <c r="C474" s="4">
        <v>-0.15996040302396725</v>
      </c>
      <c r="D474" s="4">
        <v>-0.13086940855080714</v>
      </c>
      <c r="E474" s="4">
        <v>-0.2102368088415939</v>
      </c>
      <c r="F474" s="4">
        <v>-0.18808366758228634</v>
      </c>
    </row>
    <row r="475" spans="2:6" x14ac:dyDescent="0.4">
      <c r="B475" s="4">
        <v>-9.3773233565020653E-2</v>
      </c>
      <c r="C475" s="4">
        <v>-1.2536307841778215E-2</v>
      </c>
      <c r="D475" s="4">
        <v>-9.5297102815862761E-2</v>
      </c>
      <c r="E475" s="4">
        <v>-6.6548929287798445E-2</v>
      </c>
      <c r="F475" s="4">
        <v>-7.7613601877949828E-2</v>
      </c>
    </row>
    <row r="476" spans="2:6" x14ac:dyDescent="0.4">
      <c r="B476" s="4">
        <v>0.12049633208171728</v>
      </c>
      <c r="C476" s="4">
        <v>7.8131739886862783E-2</v>
      </c>
      <c r="D476" s="4">
        <v>8.3206863171484152E-2</v>
      </c>
      <c r="E476" s="4">
        <v>-2.916327804452817E-2</v>
      </c>
      <c r="F476" s="4">
        <v>1.2053693384473475E-2</v>
      </c>
    </row>
    <row r="477" spans="2:6" x14ac:dyDescent="0.4">
      <c r="B477" s="4">
        <v>-0.18408014056517022</v>
      </c>
      <c r="C477" s="4">
        <v>-7.0389741127888553E-2</v>
      </c>
      <c r="D477" s="4">
        <v>-0.12959472657003177</v>
      </c>
      <c r="E477" s="4">
        <v>-6.4216368838709958E-2</v>
      </c>
      <c r="F477" s="4">
        <v>-8.5404887893626893E-2</v>
      </c>
    </row>
    <row r="478" spans="2:6" x14ac:dyDescent="0.4">
      <c r="B478" s="4">
        <v>-0.13409526129316185</v>
      </c>
      <c r="C478" s="4">
        <v>-0.13218498734302192</v>
      </c>
      <c r="D478" s="4">
        <v>-0.11510575638306096</v>
      </c>
      <c r="E478" s="4">
        <v>-8.5417727956104764E-2</v>
      </c>
      <c r="F478" s="4">
        <v>-0.10924850767603986</v>
      </c>
    </row>
    <row r="479" spans="2:6" x14ac:dyDescent="0.4">
      <c r="B479" s="4">
        <v>0.1007581472409438</v>
      </c>
      <c r="C479" s="4">
        <v>2.0779439037634916E-2</v>
      </c>
      <c r="D479" s="4">
        <v>7.7604282416766243E-2</v>
      </c>
      <c r="E479" s="4">
        <v>3.6549255037086864E-2</v>
      </c>
      <c r="F479" s="4">
        <v>8.1618472059297689E-2</v>
      </c>
    </row>
    <row r="480" spans="2:6" x14ac:dyDescent="0.4">
      <c r="B480" s="4">
        <v>0.15445655252494359</v>
      </c>
      <c r="C480" s="4">
        <v>9.1901483127159178E-2</v>
      </c>
      <c r="D480" s="4">
        <v>7.004395199152269E-2</v>
      </c>
      <c r="E480" s="4">
        <v>0.11872852242947779</v>
      </c>
      <c r="F480" s="4">
        <v>9.120973636047866E-2</v>
      </c>
    </row>
    <row r="481" spans="2:6" x14ac:dyDescent="0.4">
      <c r="B481" s="4">
        <v>9.1814165810395768E-2</v>
      </c>
      <c r="C481" s="4">
        <v>9.8048672614170135E-2</v>
      </c>
      <c r="D481" s="4">
        <v>9.0488598718656582E-2</v>
      </c>
      <c r="E481" s="4">
        <v>0.12975983769010099</v>
      </c>
      <c r="F481" s="4">
        <v>5.2789396064358687E-2</v>
      </c>
    </row>
    <row r="482" spans="2:6" x14ac:dyDescent="0.4">
      <c r="B482" s="4">
        <v>-3.4926156371747653E-2</v>
      </c>
      <c r="C482" s="4">
        <v>1.7431051095249818E-2</v>
      </c>
      <c r="D482" s="4">
        <v>-9.5421529383490928E-3</v>
      </c>
      <c r="E482" s="4">
        <v>-1.2813413654634216E-2</v>
      </c>
      <c r="F482" s="4">
        <v>1.7352502243886466E-3</v>
      </c>
    </row>
    <row r="483" spans="2:6" x14ac:dyDescent="0.4">
      <c r="B483" s="4">
        <v>0.11133615787852297</v>
      </c>
      <c r="C483" s="4">
        <v>4.1879289478967519E-2</v>
      </c>
      <c r="D483" s="4">
        <v>0.10539295588275857</v>
      </c>
      <c r="E483" s="4">
        <v>8.8627089043001664E-2</v>
      </c>
      <c r="F483" s="4">
        <v>7.2261436904904539E-2</v>
      </c>
    </row>
    <row r="484" spans="2:6" x14ac:dyDescent="0.4">
      <c r="B484" s="4">
        <v>4.085497229232022E-2</v>
      </c>
      <c r="C484" s="4">
        <v>3.8596740485959624E-2</v>
      </c>
      <c r="D484" s="4">
        <v>6.3076442471033084E-2</v>
      </c>
      <c r="E484" s="4">
        <v>5.3751349895712328E-2</v>
      </c>
      <c r="F484" s="4">
        <v>3.3495553328781187E-2</v>
      </c>
    </row>
    <row r="485" spans="2:6" x14ac:dyDescent="0.4">
      <c r="B485" s="4">
        <v>5.6730394700402961E-2</v>
      </c>
      <c r="C485" s="4">
        <v>-1.7373026804674351E-2</v>
      </c>
      <c r="D485" s="4">
        <v>3.5704652625303493E-2</v>
      </c>
      <c r="E485" s="4">
        <v>2.7488210390025934E-2</v>
      </c>
      <c r="F485" s="4">
        <v>3.759754008650882E-2</v>
      </c>
    </row>
    <row r="486" spans="2:6" x14ac:dyDescent="0.4">
      <c r="B486" s="4">
        <v>-4.0614099789521789E-2</v>
      </c>
      <c r="C486" s="4">
        <v>-2.5397296301141799E-2</v>
      </c>
      <c r="D486" s="4">
        <v>4.720739112510512E-3</v>
      </c>
      <c r="E486" s="4">
        <v>1.2787723116362141E-2</v>
      </c>
      <c r="F486" s="4">
        <v>-1.991694746018265E-2</v>
      </c>
    </row>
    <row r="487" spans="2:6" x14ac:dyDescent="0.4">
      <c r="B487" s="4">
        <v>5.0112381810415323E-2</v>
      </c>
      <c r="C487" s="4">
        <v>-1.0306499468322915E-2</v>
      </c>
      <c r="D487" s="4">
        <v>1.6564010193636045E-2</v>
      </c>
      <c r="E487" s="4">
        <v>2.8557596145866282E-2</v>
      </c>
      <c r="F487" s="4">
        <v>5.7066353809822085E-2</v>
      </c>
    </row>
    <row r="488" spans="2:6" x14ac:dyDescent="0.4">
      <c r="B488" s="4">
        <v>1.2029689301544444E-2</v>
      </c>
      <c r="C488" s="4">
        <v>7.6828888090480826E-3</v>
      </c>
      <c r="D488" s="4">
        <v>1.6277021910123771E-2</v>
      </c>
      <c r="E488" s="4">
        <v>2.5983389582540244E-2</v>
      </c>
      <c r="F488" s="4">
        <v>1.9926679471006785E-2</v>
      </c>
    </row>
    <row r="489" spans="2:6" x14ac:dyDescent="0.4">
      <c r="B489" s="4">
        <v>-9.0930968042357896E-2</v>
      </c>
      <c r="C489" s="4">
        <v>1.8803001725197603E-2</v>
      </c>
      <c r="D489" s="4">
        <v>-3.3979756646664867E-2</v>
      </c>
      <c r="E489" s="4">
        <v>-4.9316577092437058E-2</v>
      </c>
      <c r="F489" s="4">
        <v>-3.6008258608098101E-2</v>
      </c>
    </row>
    <row r="490" spans="2:6" x14ac:dyDescent="0.4">
      <c r="B490" s="4">
        <v>-2.2500892785234372E-2</v>
      </c>
      <c r="C490" s="4">
        <v>1.1130573261015374E-2</v>
      </c>
      <c r="D490" s="4">
        <v>1.8652730626112661E-2</v>
      </c>
      <c r="E490" s="4">
        <v>-1.4665157128029885E-2</v>
      </c>
      <c r="F490" s="4">
        <v>2.9717073838643731E-2</v>
      </c>
    </row>
    <row r="491" spans="2:6" x14ac:dyDescent="0.4">
      <c r="B491" s="4">
        <v>8.6602415702402721E-2</v>
      </c>
      <c r="C491" s="4">
        <v>4.873356504885943E-2</v>
      </c>
      <c r="D491" s="4">
        <v>5.4646012065186052E-2</v>
      </c>
      <c r="E491" s="4">
        <v>5.7947639156753376E-2</v>
      </c>
      <c r="F491" s="4">
        <v>5.7713091093158142E-2</v>
      </c>
    </row>
    <row r="492" spans="2:6" x14ac:dyDescent="0.4">
      <c r="B492" s="4">
        <v>-1.9965013530096831E-2</v>
      </c>
      <c r="C492" s="4">
        <v>-1.5644812081588367E-3</v>
      </c>
      <c r="D492" s="4">
        <v>-5.2457515368984971E-2</v>
      </c>
      <c r="E492" s="4">
        <v>-1.130508682262998E-2</v>
      </c>
      <c r="F492" s="4">
        <v>1.5594144428596374E-2</v>
      </c>
    </row>
    <row r="493" spans="2:6" x14ac:dyDescent="0.4">
      <c r="B493" s="4">
        <v>-0.1146808942299785</v>
      </c>
      <c r="C493" s="4">
        <v>-8.432391296543551E-2</v>
      </c>
      <c r="D493" s="4">
        <v>-0.11448022385235113</v>
      </c>
      <c r="E493" s="4">
        <v>-0.11524437191824219</v>
      </c>
      <c r="F493" s="4">
        <v>-8.4721120935633512E-2</v>
      </c>
    </row>
    <row r="494" spans="2:6" x14ac:dyDescent="0.4">
      <c r="B494" s="4">
        <v>-2.2535942186036727E-3</v>
      </c>
      <c r="C494" s="4">
        <v>-2.0270754349462038E-2</v>
      </c>
      <c r="D494" s="4">
        <v>4.1796798430170201E-2</v>
      </c>
      <c r="E494" s="4">
        <v>-2.254602726342091E-2</v>
      </c>
      <c r="F494" s="4">
        <v>-5.5127126917818924E-2</v>
      </c>
    </row>
    <row r="495" spans="2:6" x14ac:dyDescent="0.4">
      <c r="B495" s="4">
        <v>9.0696969009650699E-2</v>
      </c>
      <c r="C495" s="4">
        <v>3.4981270985113284E-2</v>
      </c>
      <c r="D495" s="4">
        <v>4.6980429688008016E-2</v>
      </c>
      <c r="E495" s="4">
        <v>0.11454372270984482</v>
      </c>
      <c r="F495" s="4">
        <v>6.7206330335684752E-2</v>
      </c>
    </row>
    <row r="496" spans="2:6" x14ac:dyDescent="0.4">
      <c r="B496" s="4">
        <v>-6.1110600179469746E-2</v>
      </c>
      <c r="C496" s="4">
        <v>-2.3109135718098528E-2</v>
      </c>
      <c r="D496" s="4">
        <v>2.462431407763371E-2</v>
      </c>
      <c r="E496" s="4">
        <v>-2.0049936125816653E-2</v>
      </c>
      <c r="F496" s="4">
        <v>-4.6127332135228891E-2</v>
      </c>
    </row>
    <row r="497" spans="2:6" x14ac:dyDescent="0.4">
      <c r="B497" s="4">
        <v>0.12444801803207529</v>
      </c>
      <c r="C497" s="4">
        <v>4.4755374326815818E-2</v>
      </c>
      <c r="D497" s="4">
        <v>5.3274811636674108E-2</v>
      </c>
      <c r="E497" s="4">
        <v>8.5898363582867787E-2</v>
      </c>
      <c r="F497" s="4">
        <v>8.6554366820456266E-2</v>
      </c>
    </row>
    <row r="498" spans="2:6" x14ac:dyDescent="0.4">
      <c r="B498" s="4">
        <v>7.5183525773254573E-2</v>
      </c>
      <c r="C498" s="4">
        <v>2.0194183902592807E-2</v>
      </c>
      <c r="D498" s="4">
        <v>2.2547146039723284E-2</v>
      </c>
      <c r="E498" s="4">
        <v>3.8689888924235138E-2</v>
      </c>
      <c r="F498" s="4">
        <v>3.8284296191996484E-2</v>
      </c>
    </row>
    <row r="499" spans="2:6" x14ac:dyDescent="0.4">
      <c r="B499" s="4">
        <v>-5.2138065364788065E-2</v>
      </c>
      <c r="C499" s="4">
        <v>2.0802039191427448E-2</v>
      </c>
      <c r="D499" s="4">
        <v>-3.6744692039888227E-2</v>
      </c>
      <c r="E499" s="4">
        <v>-5.0458030907242303E-2</v>
      </c>
      <c r="F499" s="4">
        <v>4.2880574685017191E-4</v>
      </c>
    </row>
    <row r="500" spans="2:6" x14ac:dyDescent="0.4">
      <c r="B500" s="4">
        <v>6.7663265057969949E-2</v>
      </c>
      <c r="C500" s="4">
        <v>7.34194497137481E-2</v>
      </c>
      <c r="D500" s="4">
        <v>8.6621519419096668E-2</v>
      </c>
      <c r="E500" s="4">
        <v>7.0446477948152814E-2</v>
      </c>
      <c r="F500" s="4">
        <v>6.4262275173287559E-2</v>
      </c>
    </row>
    <row r="501" spans="2:6" x14ac:dyDescent="0.4">
      <c r="B501" s="4">
        <v>4.1963442959548992E-2</v>
      </c>
      <c r="C501" s="4">
        <v>1.2645782778571964E-3</v>
      </c>
      <c r="D501" s="4">
        <v>-3.1966983103766475E-3</v>
      </c>
      <c r="E501" s="4">
        <v>1.9542998336349395E-2</v>
      </c>
      <c r="F501" s="4">
        <v>2.3393751027185827E-2</v>
      </c>
    </row>
    <row r="502" spans="2:6" x14ac:dyDescent="0.4">
      <c r="B502" s="4">
        <v>3.4300129741100041E-2</v>
      </c>
      <c r="C502" s="4">
        <v>4.4592567183775543E-2</v>
      </c>
      <c r="D502" s="4">
        <v>3.482259537723232E-2</v>
      </c>
      <c r="E502" s="4">
        <v>4.2180034862631437E-2</v>
      </c>
      <c r="F502" s="4">
        <v>3.2346314666258695E-2</v>
      </c>
    </row>
    <row r="503" spans="2:6" x14ac:dyDescent="0.4">
      <c r="B503" s="4">
        <v>-4.1933764264100977E-3</v>
      </c>
      <c r="C503" s="4">
        <v>-9.6370043822528562E-2</v>
      </c>
      <c r="D503" s="4">
        <v>-1.6894100739643061E-2</v>
      </c>
      <c r="E503" s="4">
        <v>-2.4651199352284138E-2</v>
      </c>
      <c r="F503" s="4">
        <v>7.4118187054143347E-4</v>
      </c>
    </row>
    <row r="504" spans="2:6" x14ac:dyDescent="0.4">
      <c r="B504" s="4">
        <v>0.10571273645558889</v>
      </c>
      <c r="C504" s="4">
        <v>3.6420527666593339E-3</v>
      </c>
      <c r="D504" s="4">
        <v>9.0805026520715093E-2</v>
      </c>
      <c r="E504" s="4">
        <v>6.8399131538865107E-2</v>
      </c>
      <c r="F504" s="4">
        <v>2.9820461787577763E-2</v>
      </c>
    </row>
    <row r="505" spans="2:6" x14ac:dyDescent="0.4">
      <c r="B505" s="4">
        <v>-6.444456986992643E-2</v>
      </c>
      <c r="C505" s="4">
        <v>-1.6417833454065084E-2</v>
      </c>
      <c r="D505" s="4">
        <v>2.0724944338743164E-2</v>
      </c>
      <c r="E505" s="4">
        <v>-2.2054028738402582E-2</v>
      </c>
      <c r="F505" s="4">
        <v>-1.1551173888871141E-2</v>
      </c>
    </row>
    <row r="506" spans="2:6" x14ac:dyDescent="0.4">
      <c r="B506" s="4">
        <v>1.9565581125803398E-2</v>
      </c>
      <c r="C506" s="4">
        <v>1.4540372521034602E-2</v>
      </c>
      <c r="D506" s="4">
        <v>-4.4575181481913084E-2</v>
      </c>
      <c r="E506" s="4">
        <v>-2.921373107611306E-2</v>
      </c>
      <c r="F506" s="4">
        <v>-1.7585607264866722E-2</v>
      </c>
    </row>
    <row r="507" spans="2:6" x14ac:dyDescent="0.4">
      <c r="B507" s="4">
        <v>-3.9727326293623653E-2</v>
      </c>
      <c r="C507" s="4">
        <v>3.4804552383784701E-2</v>
      </c>
      <c r="D507" s="4">
        <v>-2.5680834720573152E-3</v>
      </c>
      <c r="E507" s="4">
        <v>6.7653244436555757E-4</v>
      </c>
      <c r="F507" s="4">
        <v>-2.0002871995363977E-2</v>
      </c>
    </row>
    <row r="508" spans="2:6" x14ac:dyDescent="0.4">
      <c r="B508" s="4">
        <v>-0.20553829747078264</v>
      </c>
      <c r="C508" s="4">
        <v>-8.4770933652581384E-2</v>
      </c>
      <c r="D508" s="4">
        <v>-6.863458149816716E-2</v>
      </c>
      <c r="E508" s="4">
        <v>-7.5928530908918768E-2</v>
      </c>
      <c r="F508" s="4">
        <v>-5.7649575504114307E-2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DaR</vt:lpstr>
      <vt:lpstr>CDaR</vt:lpstr>
      <vt:lpstr>Emp VaR</vt:lpstr>
      <vt:lpstr>Emp CVaR</vt:lpstr>
      <vt:lpstr>Sharpe Ratio</vt:lpstr>
      <vt:lpstr>Volatility</vt:lpstr>
      <vt:lpstr>Volatility of MVP</vt:lpstr>
      <vt:lpstr>Skewness</vt:lpstr>
      <vt:lpstr>Kurtosis</vt:lpstr>
    </vt:vector>
  </TitlesOfParts>
  <Company>Andreas Steiner Consulting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2012-03-21T18:56:24Z</dcterms:created>
  <dcterms:modified xsi:type="dcterms:W3CDTF">2024-10-29T10:58:35Z</dcterms:modified>
</cp:coreProperties>
</file>