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31d2ac084464833/Websites/andreassteiner.net/web/apalibnet/"/>
    </mc:Choice>
  </mc:AlternateContent>
  <xr:revisionPtr revIDLastSave="1" documentId="8_{C4A757D1-6B50-4549-8D03-A7BFAE771640}" xr6:coauthVersionLast="47" xr6:coauthVersionMax="47" xr10:uidLastSave="{E1D5577C-42FB-4A8C-8235-ECE57537CAF2}"/>
  <bookViews>
    <workbookView xWindow="-93" yWindow="-93" windowWidth="19386" windowHeight="12266" xr2:uid="{1FE681E1-FB3A-465A-9944-62D169F39D6A}"/>
  </bookViews>
  <sheets>
    <sheet name="Sheet1" sheetId="1" r:id="rId1"/>
  </sheets>
  <definedNames>
    <definedName name="solver_adj" localSheetId="0" hidden="1">Sheet1!$P$2:$P$2</definedName>
    <definedName name="solver_cvg" localSheetId="0" hidden="1">0.00000001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Sheet1!$O$5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D8" i="1" s="1" a="1"/>
  <c r="D8" i="1" s="1"/>
  <c r="Q8" i="1" s="1" a="1"/>
  <c r="Q8" i="1" s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M8" i="1"/>
  <c r="L8" i="1"/>
  <c r="D11" i="1" a="1"/>
  <c r="D9" i="1" a="1"/>
  <c r="D10" i="1" a="1"/>
  <c r="D11" i="1" l="1"/>
  <c r="T8" i="1" s="1" a="1"/>
  <c r="T8" i="1" s="1"/>
  <c r="D10" i="1"/>
  <c r="S8" i="1" s="1" a="1"/>
  <c r="S8" i="1" s="1"/>
  <c r="D9" i="1"/>
  <c r="R8" i="1" s="1" a="1"/>
  <c r="R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<sst xmlns="http://schemas.openxmlformats.org/spreadsheetml/2006/main" count="25" uniqueCount="17">
  <si>
    <t>OLS</t>
  </si>
  <si>
    <t>OLS Regression</t>
  </si>
  <si>
    <t>Y</t>
  </si>
  <si>
    <t>X</t>
  </si>
  <si>
    <t>const</t>
  </si>
  <si>
    <t>Tau (Quantile)</t>
  </si>
  <si>
    <t>Quantile Regression (Tau)</t>
  </si>
  <si>
    <t>Quantile Regression (1-Tau)</t>
  </si>
  <si>
    <t>Quantile Regression (Median)</t>
  </si>
  <si>
    <t>X^2</t>
  </si>
  <si>
    <t>X^3</t>
  </si>
  <si>
    <t>Y Fitted</t>
  </si>
  <si>
    <t>Estimated Parameters</t>
  </si>
  <si>
    <t>X^4</t>
  </si>
  <si>
    <t>Variables</t>
  </si>
  <si>
    <t>nObs</t>
  </si>
  <si>
    <t>Polynomial Regression Order (max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</si>
</sst>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000%"/>
    <numFmt numFmtId="165" formatCode="0.00000%"/>
    <numFmt numFmtId="166" formatCode="_ * #,##0.0000_ ;_ * \-#,##0.0000_ ;_ * &quot;-&quot;??_ ;_ @_ "/>
    <numFmt numFmtId="167" formatCode="_ * #,##0_ ;_ * \-#,##0_ ;_ * &quot;-&quot;??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0" fontId="0" fillId="0" borderId="0" xfId="2" applyNumberFormat="1" applyFont="1"/>
    <xf numFmtId="165" fontId="0" fillId="0" borderId="0" xfId="2" applyNumberFormat="1" applyFont="1"/>
    <xf numFmtId="165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right"/>
    </xf>
    <xf numFmtId="164" fontId="0" fillId="0" borderId="0" xfId="2" applyNumberFormat="1" applyFont="1" applyAlignment="1">
      <alignment horizontal="right"/>
    </xf>
    <xf numFmtId="166" fontId="0" fillId="0" borderId="0" xfId="1" applyNumberFormat="1" applyFont="1"/>
    <xf numFmtId="0" fontId="2" fillId="0" borderId="0" xfId="0" applyFont="1"/>
    <xf numFmtId="167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Quantile Regression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668713045505649"/>
          <c:y val="9.7552929023364807E-2"/>
          <c:w val="0.8005896774207264"/>
          <c:h val="0.60250827664271422"/>
        </c:manualLayout>
      </c:layout>
      <c:scatterChart>
        <c:scatterStyle val="lineMarker"/>
        <c:varyColors val="0"/>
        <c:ser>
          <c:idx val="0"/>
          <c:order val="0"/>
          <c:tx>
            <c:v>Empirical</c:v>
          </c:tx>
          <c:spPr>
            <a:ln w="381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>
                    <a:alpha val="50000"/>
                  </a:schemeClr>
                </a:solidFill>
              </a:ln>
              <a:effectLst/>
            </c:spPr>
          </c:marker>
          <c:xVal>
            <c:numRef>
              <c:f>Sheet1!$K$8:$K$139</c:f>
              <c:numCache>
                <c:formatCode>0.00%</c:formatCode>
                <c:ptCount val="132"/>
                <c:pt idx="0">
                  <c:v>-4.0594371167100629E-2</c:v>
                </c:pt>
                <c:pt idx="1">
                  <c:v>-2.7428303508634788E-2</c:v>
                </c:pt>
                <c:pt idx="2">
                  <c:v>-2.0054377717588778E-2</c:v>
                </c:pt>
                <c:pt idx="3">
                  <c:v>-1.7750755541059204E-2</c:v>
                </c:pt>
                <c:pt idx="4">
                  <c:v>-1.4711182300530479E-2</c:v>
                </c:pt>
                <c:pt idx="5">
                  <c:v>-1.4234274783391565E-2</c:v>
                </c:pt>
                <c:pt idx="6">
                  <c:v>-1.2900394910048241E-2</c:v>
                </c:pt>
                <c:pt idx="7">
                  <c:v>-1.2061586348729891E-2</c:v>
                </c:pt>
                <c:pt idx="8">
                  <c:v>-1.0969516131491774E-2</c:v>
                </c:pt>
                <c:pt idx="9">
                  <c:v>-1.0683749828541811E-2</c:v>
                </c:pt>
                <c:pt idx="10">
                  <c:v>-9.9415625096284099E-3</c:v>
                </c:pt>
                <c:pt idx="11">
                  <c:v>-9.8591980098081677E-3</c:v>
                </c:pt>
                <c:pt idx="12">
                  <c:v>-9.3470402748224712E-3</c:v>
                </c:pt>
                <c:pt idx="13">
                  <c:v>-9.0228622165784422E-3</c:v>
                </c:pt>
                <c:pt idx="14">
                  <c:v>-8.9142181779938712E-3</c:v>
                </c:pt>
                <c:pt idx="15">
                  <c:v>-8.7576385212747576E-3</c:v>
                </c:pt>
                <c:pt idx="16">
                  <c:v>-8.5705135699798429E-3</c:v>
                </c:pt>
                <c:pt idx="17">
                  <c:v>-8.1557193304148123E-3</c:v>
                </c:pt>
                <c:pt idx="18">
                  <c:v>-7.4524151530773741E-3</c:v>
                </c:pt>
                <c:pt idx="19">
                  <c:v>-7.181125077271866E-3</c:v>
                </c:pt>
                <c:pt idx="20">
                  <c:v>-6.881248857910971E-3</c:v>
                </c:pt>
                <c:pt idx="21">
                  <c:v>-6.8101267081239758E-3</c:v>
                </c:pt>
                <c:pt idx="22">
                  <c:v>-6.6021483583299512E-3</c:v>
                </c:pt>
                <c:pt idx="23">
                  <c:v>-6.5575909006526656E-3</c:v>
                </c:pt>
                <c:pt idx="24">
                  <c:v>-6.2501910205080558E-3</c:v>
                </c:pt>
                <c:pt idx="25">
                  <c:v>-6.2473554521242924E-3</c:v>
                </c:pt>
                <c:pt idx="26">
                  <c:v>-5.5339324164667136E-3</c:v>
                </c:pt>
                <c:pt idx="27">
                  <c:v>-5.2189098166396386E-3</c:v>
                </c:pt>
                <c:pt idx="28">
                  <c:v>-5.1814008435320247E-3</c:v>
                </c:pt>
                <c:pt idx="29">
                  <c:v>-5.0717077578159575E-3</c:v>
                </c:pt>
                <c:pt idx="30">
                  <c:v>-5.0163322445169189E-3</c:v>
                </c:pt>
                <c:pt idx="31">
                  <c:v>-4.8657379366041642E-3</c:v>
                </c:pt>
                <c:pt idx="32">
                  <c:v>-3.4306786295420499E-3</c:v>
                </c:pt>
                <c:pt idx="33">
                  <c:v>-3.302876275767419E-3</c:v>
                </c:pt>
                <c:pt idx="34">
                  <c:v>-2.9674862070813157E-3</c:v>
                </c:pt>
                <c:pt idx="35">
                  <c:v>-2.9132801697967503E-3</c:v>
                </c:pt>
                <c:pt idx="36">
                  <c:v>-2.869891387234369E-3</c:v>
                </c:pt>
                <c:pt idx="37">
                  <c:v>-2.6990825133694774E-3</c:v>
                </c:pt>
                <c:pt idx="38">
                  <c:v>-2.3509353439830072E-3</c:v>
                </c:pt>
                <c:pt idx="39">
                  <c:v>-2.2135168664837446E-3</c:v>
                </c:pt>
                <c:pt idx="40">
                  <c:v>-1.968641987677211E-3</c:v>
                </c:pt>
                <c:pt idx="41">
                  <c:v>-1.7134119311248419E-3</c:v>
                </c:pt>
                <c:pt idx="42">
                  <c:v>-1.6295236254811885E-3</c:v>
                </c:pt>
                <c:pt idx="43">
                  <c:v>-1.4405959951432346E-3</c:v>
                </c:pt>
                <c:pt idx="44">
                  <c:v>-1.4320254859028214E-3</c:v>
                </c:pt>
                <c:pt idx="45">
                  <c:v>-1.4216063638696763E-3</c:v>
                </c:pt>
                <c:pt idx="46">
                  <c:v>-1.2610087064863773E-3</c:v>
                </c:pt>
                <c:pt idx="47">
                  <c:v>-1.0143078885490597E-3</c:v>
                </c:pt>
                <c:pt idx="48">
                  <c:v>-8.8006295038522975E-4</c:v>
                </c:pt>
                <c:pt idx="49">
                  <c:v>-7.1791558338329953E-4</c:v>
                </c:pt>
                <c:pt idx="50">
                  <c:v>-7.1098110313794205E-4</c:v>
                </c:pt>
                <c:pt idx="51">
                  <c:v>-6.1756288597680786E-4</c:v>
                </c:pt>
                <c:pt idx="52">
                  <c:v>-3.6568270930259494E-4</c:v>
                </c:pt>
                <c:pt idx="53">
                  <c:v>-9.7664281602183323E-5</c:v>
                </c:pt>
                <c:pt idx="54">
                  <c:v>-9.7501398375388071E-5</c:v>
                </c:pt>
                <c:pt idx="55">
                  <c:v>-7.8125813810614453E-5</c:v>
                </c:pt>
                <c:pt idx="56">
                  <c:v>6.2597809076692101E-5</c:v>
                </c:pt>
                <c:pt idx="57">
                  <c:v>8.7705269023130583E-5</c:v>
                </c:pt>
                <c:pt idx="58">
                  <c:v>1.7719592657838845E-4</c:v>
                </c:pt>
                <c:pt idx="59">
                  <c:v>2.2692317389871874E-4</c:v>
                </c:pt>
                <c:pt idx="60">
                  <c:v>3.1756270622973481E-4</c:v>
                </c:pt>
                <c:pt idx="61">
                  <c:v>3.1809024674722686E-4</c:v>
                </c:pt>
                <c:pt idx="62">
                  <c:v>4.6235138705408296E-4</c:v>
                </c:pt>
                <c:pt idx="63">
                  <c:v>4.7840098413898247E-4</c:v>
                </c:pt>
                <c:pt idx="64">
                  <c:v>5.4001512042334276E-4</c:v>
                </c:pt>
                <c:pt idx="65">
                  <c:v>1.1645239426123499E-3</c:v>
                </c:pt>
                <c:pt idx="66">
                  <c:v>1.1847612013786701E-3</c:v>
                </c:pt>
                <c:pt idx="67">
                  <c:v>1.4031612397342741E-3</c:v>
                </c:pt>
                <c:pt idx="68">
                  <c:v>1.6550531306844807E-3</c:v>
                </c:pt>
                <c:pt idx="69">
                  <c:v>1.6682704376203006E-3</c:v>
                </c:pt>
                <c:pt idx="70">
                  <c:v>2.0391703315933984E-3</c:v>
                </c:pt>
                <c:pt idx="71">
                  <c:v>2.1935001573811785E-3</c:v>
                </c:pt>
                <c:pt idx="72">
                  <c:v>2.3211901185111738E-3</c:v>
                </c:pt>
                <c:pt idx="73">
                  <c:v>2.4412933201074516E-3</c:v>
                </c:pt>
                <c:pt idx="74">
                  <c:v>2.4485247510581676E-3</c:v>
                </c:pt>
                <c:pt idx="75">
                  <c:v>2.5523353868790455E-3</c:v>
                </c:pt>
                <c:pt idx="76">
                  <c:v>2.5605543322357871E-3</c:v>
                </c:pt>
                <c:pt idx="77">
                  <c:v>2.9814581224791858E-3</c:v>
                </c:pt>
                <c:pt idx="78">
                  <c:v>3.0722997325292045E-3</c:v>
                </c:pt>
                <c:pt idx="79">
                  <c:v>3.1309438214852658E-3</c:v>
                </c:pt>
                <c:pt idx="80">
                  <c:v>3.2784065325286438E-3</c:v>
                </c:pt>
                <c:pt idx="81">
                  <c:v>3.6147513031616896E-3</c:v>
                </c:pt>
                <c:pt idx="82">
                  <c:v>3.7566644430957474E-3</c:v>
                </c:pt>
                <c:pt idx="83">
                  <c:v>3.7822709319661474E-3</c:v>
                </c:pt>
                <c:pt idx="84">
                  <c:v>3.8674149273809633E-3</c:v>
                </c:pt>
                <c:pt idx="85">
                  <c:v>3.9052343140588697E-3</c:v>
                </c:pt>
                <c:pt idx="86">
                  <c:v>3.9339063589789447E-3</c:v>
                </c:pt>
                <c:pt idx="87">
                  <c:v>4.1323385302978188E-3</c:v>
                </c:pt>
                <c:pt idx="88">
                  <c:v>4.4013693148980959E-3</c:v>
                </c:pt>
                <c:pt idx="89">
                  <c:v>4.5336389872485672E-3</c:v>
                </c:pt>
                <c:pt idx="90">
                  <c:v>4.6531743715869656E-3</c:v>
                </c:pt>
                <c:pt idx="91">
                  <c:v>4.7408995341551297E-3</c:v>
                </c:pt>
                <c:pt idx="92">
                  <c:v>4.9900005824903282E-3</c:v>
                </c:pt>
                <c:pt idx="93">
                  <c:v>5.0601049311420621E-3</c:v>
                </c:pt>
                <c:pt idx="94">
                  <c:v>5.2164368111258241E-3</c:v>
                </c:pt>
                <c:pt idx="95">
                  <c:v>5.3665653981451733E-3</c:v>
                </c:pt>
                <c:pt idx="96">
                  <c:v>5.4038479036710996E-3</c:v>
                </c:pt>
                <c:pt idx="97">
                  <c:v>5.7088388034356452E-3</c:v>
                </c:pt>
                <c:pt idx="98">
                  <c:v>5.9960965009355771E-3</c:v>
                </c:pt>
                <c:pt idx="99">
                  <c:v>6.0362482869065204E-3</c:v>
                </c:pt>
                <c:pt idx="100">
                  <c:v>6.2761928805856737E-3</c:v>
                </c:pt>
                <c:pt idx="101">
                  <c:v>6.3364372692709114E-3</c:v>
                </c:pt>
                <c:pt idx="102">
                  <c:v>6.5312951397189511E-3</c:v>
                </c:pt>
                <c:pt idx="103">
                  <c:v>6.6296662358396041E-3</c:v>
                </c:pt>
                <c:pt idx="104">
                  <c:v>6.6967399897688296E-3</c:v>
                </c:pt>
                <c:pt idx="105">
                  <c:v>6.7055817945462781E-3</c:v>
                </c:pt>
                <c:pt idx="106">
                  <c:v>6.7103604739098266E-3</c:v>
                </c:pt>
                <c:pt idx="107">
                  <c:v>7.0907077377411198E-3</c:v>
                </c:pt>
                <c:pt idx="108">
                  <c:v>7.3414665266422485E-3</c:v>
                </c:pt>
                <c:pt idx="109">
                  <c:v>7.6305100943734328E-3</c:v>
                </c:pt>
                <c:pt idx="110">
                  <c:v>7.9310147431528311E-3</c:v>
                </c:pt>
                <c:pt idx="111">
                  <c:v>8.1015757097955277E-3</c:v>
                </c:pt>
                <c:pt idx="112">
                  <c:v>8.1228210910815335E-3</c:v>
                </c:pt>
                <c:pt idx="113">
                  <c:v>8.1938822458993421E-3</c:v>
                </c:pt>
                <c:pt idx="114">
                  <c:v>8.2463893571460556E-3</c:v>
                </c:pt>
                <c:pt idx="115">
                  <c:v>8.4065058153541816E-3</c:v>
                </c:pt>
                <c:pt idx="116">
                  <c:v>8.4153707749645701E-3</c:v>
                </c:pt>
                <c:pt idx="117">
                  <c:v>8.4228068592535621E-3</c:v>
                </c:pt>
                <c:pt idx="118">
                  <c:v>8.6519176456141267E-3</c:v>
                </c:pt>
                <c:pt idx="119">
                  <c:v>8.8021100670321317E-3</c:v>
                </c:pt>
                <c:pt idx="120">
                  <c:v>8.9261278709922287E-3</c:v>
                </c:pt>
                <c:pt idx="121">
                  <c:v>9.0618906769435181E-3</c:v>
                </c:pt>
                <c:pt idx="122">
                  <c:v>1.002559190712482E-2</c:v>
                </c:pt>
                <c:pt idx="123">
                  <c:v>1.0052612285149198E-2</c:v>
                </c:pt>
                <c:pt idx="124">
                  <c:v>1.0201114981867487E-2</c:v>
                </c:pt>
                <c:pt idx="125">
                  <c:v>1.024054204337177E-2</c:v>
                </c:pt>
                <c:pt idx="126">
                  <c:v>1.1117857666296693E-2</c:v>
                </c:pt>
                <c:pt idx="127">
                  <c:v>1.1655095322578912E-2</c:v>
                </c:pt>
                <c:pt idx="128">
                  <c:v>1.23313299382668E-2</c:v>
                </c:pt>
                <c:pt idx="129">
                  <c:v>1.3708150722232304E-2</c:v>
                </c:pt>
                <c:pt idx="130">
                  <c:v>1.4476135131348933E-2</c:v>
                </c:pt>
                <c:pt idx="131">
                  <c:v>2.8640348992134967E-2</c:v>
                </c:pt>
              </c:numCache>
            </c:numRef>
          </c:xVal>
          <c:yVal>
            <c:numRef>
              <c:f>Sheet1!$O$8:$O$139</c:f>
              <c:numCache>
                <c:formatCode>0.00%</c:formatCode>
                <c:ptCount val="132"/>
                <c:pt idx="0">
                  <c:v>-8.3845838458384669E-2</c:v>
                </c:pt>
                <c:pt idx="1">
                  <c:v>-2.32714253748042E-2</c:v>
                </c:pt>
                <c:pt idx="2">
                  <c:v>-5.4153726708074612E-2</c:v>
                </c:pt>
                <c:pt idx="3">
                  <c:v>-2.2897749703908343E-2</c:v>
                </c:pt>
                <c:pt idx="4">
                  <c:v>-2.195071443363017E-2</c:v>
                </c:pt>
                <c:pt idx="5">
                  <c:v>-1.3794523368334421E-2</c:v>
                </c:pt>
                <c:pt idx="6">
                  <c:v>-7.7627388535032038E-3</c:v>
                </c:pt>
                <c:pt idx="7">
                  <c:v>-4.7131147540983021E-3</c:v>
                </c:pt>
                <c:pt idx="8">
                  <c:v>-1.0912085649577907E-2</c:v>
                </c:pt>
                <c:pt idx="9">
                  <c:v>-1.9267414778742276E-2</c:v>
                </c:pt>
                <c:pt idx="10">
                  <c:v>-2.4827288428324712E-2</c:v>
                </c:pt>
                <c:pt idx="11">
                  <c:v>-2.7921818907060691E-3</c:v>
                </c:pt>
                <c:pt idx="12">
                  <c:v>-1.2588832487309576E-2</c:v>
                </c:pt>
                <c:pt idx="13">
                  <c:v>-1.3886052685317507E-2</c:v>
                </c:pt>
                <c:pt idx="14">
                  <c:v>-7.3230268510984242E-3</c:v>
                </c:pt>
                <c:pt idx="15">
                  <c:v>-1.2706969580284833E-2</c:v>
                </c:pt>
                <c:pt idx="16">
                  <c:v>-1.4408645187112268E-2</c:v>
                </c:pt>
                <c:pt idx="17">
                  <c:v>-7.4974670719352154E-3</c:v>
                </c:pt>
                <c:pt idx="18">
                  <c:v>-4.071661237784463E-4</c:v>
                </c:pt>
                <c:pt idx="19">
                  <c:v>-6.9390902081727379E-3</c:v>
                </c:pt>
                <c:pt idx="20">
                  <c:v>-5.4788961038961803E-3</c:v>
                </c:pt>
                <c:pt idx="21">
                  <c:v>-8.4779975777150574E-3</c:v>
                </c:pt>
                <c:pt idx="22">
                  <c:v>-2.0703933747412417E-4</c:v>
                </c:pt>
                <c:pt idx="23">
                  <c:v>0</c:v>
                </c:pt>
                <c:pt idx="24">
                  <c:v>-5.4393305439329742E-3</c:v>
                </c:pt>
                <c:pt idx="25">
                  <c:v>-1.8606492478226544E-2</c:v>
                </c:pt>
                <c:pt idx="26">
                  <c:v>-3.0985333608758436E-3</c:v>
                </c:pt>
                <c:pt idx="27">
                  <c:v>-2.5026068821689673E-3</c:v>
                </c:pt>
                <c:pt idx="28">
                  <c:v>-8.4067253803042918E-3</c:v>
                </c:pt>
                <c:pt idx="29">
                  <c:v>-7.6969819728579525E-3</c:v>
                </c:pt>
                <c:pt idx="30">
                  <c:v>-2.3361587761008829E-2</c:v>
                </c:pt>
                <c:pt idx="31">
                  <c:v>-2.0651953836809178E-2</c:v>
                </c:pt>
                <c:pt idx="32">
                  <c:v>-1.5615615615615641E-2</c:v>
                </c:pt>
                <c:pt idx="33">
                  <c:v>-1.4460285132382955E-2</c:v>
                </c:pt>
                <c:pt idx="34">
                  <c:v>-6.8728522336769515E-4</c:v>
                </c:pt>
                <c:pt idx="35">
                  <c:v>-3.1887755102040227E-3</c:v>
                </c:pt>
                <c:pt idx="36">
                  <c:v>-1.5187676285528529E-3</c:v>
                </c:pt>
                <c:pt idx="37">
                  <c:v>-9.3322272915801197E-3</c:v>
                </c:pt>
                <c:pt idx="38">
                  <c:v>2.6677611327725614E-3</c:v>
                </c:pt>
                <c:pt idx="39">
                  <c:v>-4.245465071401E-3</c:v>
                </c:pt>
                <c:pt idx="40">
                  <c:v>-8.67285195643408E-3</c:v>
                </c:pt>
                <c:pt idx="41">
                  <c:v>-2.7038269550747618E-3</c:v>
                </c:pt>
                <c:pt idx="42">
                  <c:v>5.7816321992438802E-3</c:v>
                </c:pt>
                <c:pt idx="43">
                  <c:v>4.3412198827885717E-4</c:v>
                </c:pt>
                <c:pt idx="44">
                  <c:v>4.2424242424241587E-3</c:v>
                </c:pt>
                <c:pt idx="45">
                  <c:v>-1.153846153846172E-3</c:v>
                </c:pt>
                <c:pt idx="46">
                  <c:v>-8.3472454090149917E-4</c:v>
                </c:pt>
                <c:pt idx="47">
                  <c:v>1.6777214202106983E-2</c:v>
                </c:pt>
                <c:pt idx="48">
                  <c:v>-3.9872408293459838E-3</c:v>
                </c:pt>
                <c:pt idx="49">
                  <c:v>-1.1511895625478941E-3</c:v>
                </c:pt>
                <c:pt idx="50">
                  <c:v>7.7503569243320136E-3</c:v>
                </c:pt>
                <c:pt idx="51">
                  <c:v>2.3007738966742686E-3</c:v>
                </c:pt>
                <c:pt idx="52">
                  <c:v>3.4708044099633906E-3</c:v>
                </c:pt>
                <c:pt idx="53">
                  <c:v>1.4756418031130147E-2</c:v>
                </c:pt>
                <c:pt idx="54">
                  <c:v>-1.1525163273147232E-3</c:v>
                </c:pt>
                <c:pt idx="55">
                  <c:v>-1.0496568429551822E-2</c:v>
                </c:pt>
                <c:pt idx="56">
                  <c:v>-9.4872830036334399E-3</c:v>
                </c:pt>
                <c:pt idx="57">
                  <c:v>7.3643410852712865E-3</c:v>
                </c:pt>
                <c:pt idx="58">
                  <c:v>5.523641184268735E-3</c:v>
                </c:pt>
                <c:pt idx="59">
                  <c:v>7.8561091585693799E-3</c:v>
                </c:pt>
                <c:pt idx="60">
                  <c:v>6.9915689903350398E-3</c:v>
                </c:pt>
                <c:pt idx="61">
                  <c:v>1.6046081053281203E-2</c:v>
                </c:pt>
                <c:pt idx="62">
                  <c:v>-2.4415055951169107E-3</c:v>
                </c:pt>
                <c:pt idx="63">
                  <c:v>8.1615996735351359E-4</c:v>
                </c:pt>
                <c:pt idx="64">
                  <c:v>2.5072523829258175E-2</c:v>
                </c:pt>
                <c:pt idx="65">
                  <c:v>6.5803002261979326E-3</c:v>
                </c:pt>
                <c:pt idx="66">
                  <c:v>4.7040376323008726E-3</c:v>
                </c:pt>
                <c:pt idx="67">
                  <c:v>-1.9238168526355404E-3</c:v>
                </c:pt>
                <c:pt idx="68">
                  <c:v>4.1296716911005671E-3</c:v>
                </c:pt>
                <c:pt idx="69">
                  <c:v>-1.1434302908726157E-2</c:v>
                </c:pt>
                <c:pt idx="70">
                  <c:v>6.3492063492076589E-4</c:v>
                </c:pt>
                <c:pt idx="71">
                  <c:v>7.838745800671898E-3</c:v>
                </c:pt>
                <c:pt idx="72">
                  <c:v>1.8341145302627204E-3</c:v>
                </c:pt>
                <c:pt idx="73">
                  <c:v>1.0407993338885646E-3</c:v>
                </c:pt>
                <c:pt idx="74">
                  <c:v>8.0840743734844622E-3</c:v>
                </c:pt>
                <c:pt idx="75">
                  <c:v>-1.6925527678215868E-2</c:v>
                </c:pt>
                <c:pt idx="76">
                  <c:v>7.348438456827866E-3</c:v>
                </c:pt>
                <c:pt idx="77">
                  <c:v>-1.5891934843067279E-2</c:v>
                </c:pt>
                <c:pt idx="78">
                  <c:v>-2.3103581055062827E-3</c:v>
                </c:pt>
                <c:pt idx="79">
                  <c:v>1.8043303929429211E-3</c:v>
                </c:pt>
                <c:pt idx="80">
                  <c:v>-4.1330853482135499E-4</c:v>
                </c:pt>
                <c:pt idx="81">
                  <c:v>-1.6522423288749088E-2</c:v>
                </c:pt>
                <c:pt idx="82">
                  <c:v>3.3451808488396129E-3</c:v>
                </c:pt>
                <c:pt idx="83">
                  <c:v>6.6327658633658082E-4</c:v>
                </c:pt>
                <c:pt idx="84">
                  <c:v>1.0805300713557564E-2</c:v>
                </c:pt>
                <c:pt idx="85">
                  <c:v>3.5483197662284915E-3</c:v>
                </c:pt>
                <c:pt idx="86">
                  <c:v>1.4770126898273395E-2</c:v>
                </c:pt>
                <c:pt idx="87">
                  <c:v>1.287051482059276E-2</c:v>
                </c:pt>
                <c:pt idx="88">
                  <c:v>3.7341299477211543E-4</c:v>
                </c:pt>
                <c:pt idx="89">
                  <c:v>1.9407123053956088E-2</c:v>
                </c:pt>
                <c:pt idx="90">
                  <c:v>1.0327400571302991E-2</c:v>
                </c:pt>
                <c:pt idx="91">
                  <c:v>1.4717581543357339E-2</c:v>
                </c:pt>
                <c:pt idx="92">
                  <c:v>2.1600000000000064E-2</c:v>
                </c:pt>
                <c:pt idx="93">
                  <c:v>1.616814874696848E-2</c:v>
                </c:pt>
                <c:pt idx="94">
                  <c:v>5.5226824457592638E-3</c:v>
                </c:pt>
                <c:pt idx="95">
                  <c:v>9.1685767868305845E-3</c:v>
                </c:pt>
                <c:pt idx="96">
                  <c:v>1.321944274964415E-2</c:v>
                </c:pt>
                <c:pt idx="97">
                  <c:v>9.3839249286005177E-3</c:v>
                </c:pt>
                <c:pt idx="98">
                  <c:v>6.2656641604008634E-4</c:v>
                </c:pt>
                <c:pt idx="99">
                  <c:v>3.8412291933418441E-3</c:v>
                </c:pt>
                <c:pt idx="100">
                  <c:v>6.2800921080174987E-3</c:v>
                </c:pt>
                <c:pt idx="101">
                  <c:v>1.2946253432718713E-2</c:v>
                </c:pt>
                <c:pt idx="102">
                  <c:v>1.0661838664252743E-2</c:v>
                </c:pt>
                <c:pt idx="103">
                  <c:v>2.0942408376963373E-2</c:v>
                </c:pt>
                <c:pt idx="104">
                  <c:v>1.825293350717061E-2</c:v>
                </c:pt>
                <c:pt idx="105">
                  <c:v>2.4211597151576836E-2</c:v>
                </c:pt>
                <c:pt idx="106">
                  <c:v>8.4102564102563893E-3</c:v>
                </c:pt>
                <c:pt idx="107">
                  <c:v>1.0397171969224406E-2</c:v>
                </c:pt>
                <c:pt idx="108">
                  <c:v>-5.8518518518518414E-2</c:v>
                </c:pt>
                <c:pt idx="109">
                  <c:v>3.7180480247869907E-2</c:v>
                </c:pt>
                <c:pt idx="110">
                  <c:v>9.1537835638730858E-3</c:v>
                </c:pt>
                <c:pt idx="111">
                  <c:v>1.9924728802302338E-2</c:v>
                </c:pt>
                <c:pt idx="112">
                  <c:v>9.8532073195254366E-3</c:v>
                </c:pt>
                <c:pt idx="113">
                  <c:v>1.2665985699693572E-2</c:v>
                </c:pt>
                <c:pt idx="114">
                  <c:v>1.1209813874788477E-2</c:v>
                </c:pt>
                <c:pt idx="115">
                  <c:v>2.1665965502734474E-2</c:v>
                </c:pt>
                <c:pt idx="116">
                  <c:v>-1.1952191235060639E-3</c:v>
                </c:pt>
                <c:pt idx="117">
                  <c:v>6.7539909946785492E-3</c:v>
                </c:pt>
                <c:pt idx="118">
                  <c:v>1.6785022595222854E-2</c:v>
                </c:pt>
                <c:pt idx="119">
                  <c:v>1.0928961748634114E-2</c:v>
                </c:pt>
                <c:pt idx="120">
                  <c:v>7.1152673307584013E-3</c:v>
                </c:pt>
                <c:pt idx="121">
                  <c:v>2.346161761679344E-2</c:v>
                </c:pt>
                <c:pt idx="122">
                  <c:v>1.4050582095544106E-2</c:v>
                </c:pt>
                <c:pt idx="123">
                  <c:v>-2.6204394275348708E-3</c:v>
                </c:pt>
                <c:pt idx="124">
                  <c:v>6.6266307724167639E-3</c:v>
                </c:pt>
                <c:pt idx="125">
                  <c:v>1.3199999999999878E-2</c:v>
                </c:pt>
                <c:pt idx="126">
                  <c:v>1.1698265429608723E-2</c:v>
                </c:pt>
                <c:pt idx="127">
                  <c:v>1.8156142828322785E-3</c:v>
                </c:pt>
                <c:pt idx="128">
                  <c:v>2.0745131244707782E-2</c:v>
                </c:pt>
                <c:pt idx="129">
                  <c:v>1.0656807307525051E-2</c:v>
                </c:pt>
                <c:pt idx="130">
                  <c:v>1.0647181628392399E-2</c:v>
                </c:pt>
                <c:pt idx="131">
                  <c:v>3.0949105914718E-2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50-4901-87E3-864C9B015C73}"/>
            </c:ext>
          </c:extLst>
        </c:ser>
        <c:ser>
          <c:idx val="3"/>
          <c:order val="1"/>
          <c:tx>
            <c:strRef>
              <c:f>Sheet1!$C$8</c:f>
              <c:strCache>
                <c:ptCount val="1"/>
                <c:pt idx="0">
                  <c:v>OLS Regression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Sheet1!$K$8:$K$139</c:f>
              <c:numCache>
                <c:formatCode>0.00%</c:formatCode>
                <c:ptCount val="132"/>
                <c:pt idx="0">
                  <c:v>-4.0594371167100629E-2</c:v>
                </c:pt>
                <c:pt idx="1">
                  <c:v>-2.7428303508634788E-2</c:v>
                </c:pt>
                <c:pt idx="2">
                  <c:v>-2.0054377717588778E-2</c:v>
                </c:pt>
                <c:pt idx="3">
                  <c:v>-1.7750755541059204E-2</c:v>
                </c:pt>
                <c:pt idx="4">
                  <c:v>-1.4711182300530479E-2</c:v>
                </c:pt>
                <c:pt idx="5">
                  <c:v>-1.4234274783391565E-2</c:v>
                </c:pt>
                <c:pt idx="6">
                  <c:v>-1.2900394910048241E-2</c:v>
                </c:pt>
                <c:pt idx="7">
                  <c:v>-1.2061586348729891E-2</c:v>
                </c:pt>
                <c:pt idx="8">
                  <c:v>-1.0969516131491774E-2</c:v>
                </c:pt>
                <c:pt idx="9">
                  <c:v>-1.0683749828541811E-2</c:v>
                </c:pt>
                <c:pt idx="10">
                  <c:v>-9.9415625096284099E-3</c:v>
                </c:pt>
                <c:pt idx="11">
                  <c:v>-9.8591980098081677E-3</c:v>
                </c:pt>
                <c:pt idx="12">
                  <c:v>-9.3470402748224712E-3</c:v>
                </c:pt>
                <c:pt idx="13">
                  <c:v>-9.0228622165784422E-3</c:v>
                </c:pt>
                <c:pt idx="14">
                  <c:v>-8.9142181779938712E-3</c:v>
                </c:pt>
                <c:pt idx="15">
                  <c:v>-8.7576385212747576E-3</c:v>
                </c:pt>
                <c:pt idx="16">
                  <c:v>-8.5705135699798429E-3</c:v>
                </c:pt>
                <c:pt idx="17">
                  <c:v>-8.1557193304148123E-3</c:v>
                </c:pt>
                <c:pt idx="18">
                  <c:v>-7.4524151530773741E-3</c:v>
                </c:pt>
                <c:pt idx="19">
                  <c:v>-7.181125077271866E-3</c:v>
                </c:pt>
                <c:pt idx="20">
                  <c:v>-6.881248857910971E-3</c:v>
                </c:pt>
                <c:pt idx="21">
                  <c:v>-6.8101267081239758E-3</c:v>
                </c:pt>
                <c:pt idx="22">
                  <c:v>-6.6021483583299512E-3</c:v>
                </c:pt>
                <c:pt idx="23">
                  <c:v>-6.5575909006526656E-3</c:v>
                </c:pt>
                <c:pt idx="24">
                  <c:v>-6.2501910205080558E-3</c:v>
                </c:pt>
                <c:pt idx="25">
                  <c:v>-6.2473554521242924E-3</c:v>
                </c:pt>
                <c:pt idx="26">
                  <c:v>-5.5339324164667136E-3</c:v>
                </c:pt>
                <c:pt idx="27">
                  <c:v>-5.2189098166396386E-3</c:v>
                </c:pt>
                <c:pt idx="28">
                  <c:v>-5.1814008435320247E-3</c:v>
                </c:pt>
                <c:pt idx="29">
                  <c:v>-5.0717077578159575E-3</c:v>
                </c:pt>
                <c:pt idx="30">
                  <c:v>-5.0163322445169189E-3</c:v>
                </c:pt>
                <c:pt idx="31">
                  <c:v>-4.8657379366041642E-3</c:v>
                </c:pt>
                <c:pt idx="32">
                  <c:v>-3.4306786295420499E-3</c:v>
                </c:pt>
                <c:pt idx="33">
                  <c:v>-3.302876275767419E-3</c:v>
                </c:pt>
                <c:pt idx="34">
                  <c:v>-2.9674862070813157E-3</c:v>
                </c:pt>
                <c:pt idx="35">
                  <c:v>-2.9132801697967503E-3</c:v>
                </c:pt>
                <c:pt idx="36">
                  <c:v>-2.869891387234369E-3</c:v>
                </c:pt>
                <c:pt idx="37">
                  <c:v>-2.6990825133694774E-3</c:v>
                </c:pt>
                <c:pt idx="38">
                  <c:v>-2.3509353439830072E-3</c:v>
                </c:pt>
                <c:pt idx="39">
                  <c:v>-2.2135168664837446E-3</c:v>
                </c:pt>
                <c:pt idx="40">
                  <c:v>-1.968641987677211E-3</c:v>
                </c:pt>
                <c:pt idx="41">
                  <c:v>-1.7134119311248419E-3</c:v>
                </c:pt>
                <c:pt idx="42">
                  <c:v>-1.6295236254811885E-3</c:v>
                </c:pt>
                <c:pt idx="43">
                  <c:v>-1.4405959951432346E-3</c:v>
                </c:pt>
                <c:pt idx="44">
                  <c:v>-1.4320254859028214E-3</c:v>
                </c:pt>
                <c:pt idx="45">
                  <c:v>-1.4216063638696763E-3</c:v>
                </c:pt>
                <c:pt idx="46">
                  <c:v>-1.2610087064863773E-3</c:v>
                </c:pt>
                <c:pt idx="47">
                  <c:v>-1.0143078885490597E-3</c:v>
                </c:pt>
                <c:pt idx="48">
                  <c:v>-8.8006295038522975E-4</c:v>
                </c:pt>
                <c:pt idx="49">
                  <c:v>-7.1791558338329953E-4</c:v>
                </c:pt>
                <c:pt idx="50">
                  <c:v>-7.1098110313794205E-4</c:v>
                </c:pt>
                <c:pt idx="51">
                  <c:v>-6.1756288597680786E-4</c:v>
                </c:pt>
                <c:pt idx="52">
                  <c:v>-3.6568270930259494E-4</c:v>
                </c:pt>
                <c:pt idx="53">
                  <c:v>-9.7664281602183323E-5</c:v>
                </c:pt>
                <c:pt idx="54">
                  <c:v>-9.7501398375388071E-5</c:v>
                </c:pt>
                <c:pt idx="55">
                  <c:v>-7.8125813810614453E-5</c:v>
                </c:pt>
                <c:pt idx="56">
                  <c:v>6.2597809076692101E-5</c:v>
                </c:pt>
                <c:pt idx="57">
                  <c:v>8.7705269023130583E-5</c:v>
                </c:pt>
                <c:pt idx="58">
                  <c:v>1.7719592657838845E-4</c:v>
                </c:pt>
                <c:pt idx="59">
                  <c:v>2.2692317389871874E-4</c:v>
                </c:pt>
                <c:pt idx="60">
                  <c:v>3.1756270622973481E-4</c:v>
                </c:pt>
                <c:pt idx="61">
                  <c:v>3.1809024674722686E-4</c:v>
                </c:pt>
                <c:pt idx="62">
                  <c:v>4.6235138705408296E-4</c:v>
                </c:pt>
                <c:pt idx="63">
                  <c:v>4.7840098413898247E-4</c:v>
                </c:pt>
                <c:pt idx="64">
                  <c:v>5.4001512042334276E-4</c:v>
                </c:pt>
                <c:pt idx="65">
                  <c:v>1.1645239426123499E-3</c:v>
                </c:pt>
                <c:pt idx="66">
                  <c:v>1.1847612013786701E-3</c:v>
                </c:pt>
                <c:pt idx="67">
                  <c:v>1.4031612397342741E-3</c:v>
                </c:pt>
                <c:pt idx="68">
                  <c:v>1.6550531306844807E-3</c:v>
                </c:pt>
                <c:pt idx="69">
                  <c:v>1.6682704376203006E-3</c:v>
                </c:pt>
                <c:pt idx="70">
                  <c:v>2.0391703315933984E-3</c:v>
                </c:pt>
                <c:pt idx="71">
                  <c:v>2.1935001573811785E-3</c:v>
                </c:pt>
                <c:pt idx="72">
                  <c:v>2.3211901185111738E-3</c:v>
                </c:pt>
                <c:pt idx="73">
                  <c:v>2.4412933201074516E-3</c:v>
                </c:pt>
                <c:pt idx="74">
                  <c:v>2.4485247510581676E-3</c:v>
                </c:pt>
                <c:pt idx="75">
                  <c:v>2.5523353868790455E-3</c:v>
                </c:pt>
                <c:pt idx="76">
                  <c:v>2.5605543322357871E-3</c:v>
                </c:pt>
                <c:pt idx="77">
                  <c:v>2.9814581224791858E-3</c:v>
                </c:pt>
                <c:pt idx="78">
                  <c:v>3.0722997325292045E-3</c:v>
                </c:pt>
                <c:pt idx="79">
                  <c:v>3.1309438214852658E-3</c:v>
                </c:pt>
                <c:pt idx="80">
                  <c:v>3.2784065325286438E-3</c:v>
                </c:pt>
                <c:pt idx="81">
                  <c:v>3.6147513031616896E-3</c:v>
                </c:pt>
                <c:pt idx="82">
                  <c:v>3.7566644430957474E-3</c:v>
                </c:pt>
                <c:pt idx="83">
                  <c:v>3.7822709319661474E-3</c:v>
                </c:pt>
                <c:pt idx="84">
                  <c:v>3.8674149273809633E-3</c:v>
                </c:pt>
                <c:pt idx="85">
                  <c:v>3.9052343140588697E-3</c:v>
                </c:pt>
                <c:pt idx="86">
                  <c:v>3.9339063589789447E-3</c:v>
                </c:pt>
                <c:pt idx="87">
                  <c:v>4.1323385302978188E-3</c:v>
                </c:pt>
                <c:pt idx="88">
                  <c:v>4.4013693148980959E-3</c:v>
                </c:pt>
                <c:pt idx="89">
                  <c:v>4.5336389872485672E-3</c:v>
                </c:pt>
                <c:pt idx="90">
                  <c:v>4.6531743715869656E-3</c:v>
                </c:pt>
                <c:pt idx="91">
                  <c:v>4.7408995341551297E-3</c:v>
                </c:pt>
                <c:pt idx="92">
                  <c:v>4.9900005824903282E-3</c:v>
                </c:pt>
                <c:pt idx="93">
                  <c:v>5.0601049311420621E-3</c:v>
                </c:pt>
                <c:pt idx="94">
                  <c:v>5.2164368111258241E-3</c:v>
                </c:pt>
                <c:pt idx="95">
                  <c:v>5.3665653981451733E-3</c:v>
                </c:pt>
                <c:pt idx="96">
                  <c:v>5.4038479036710996E-3</c:v>
                </c:pt>
                <c:pt idx="97">
                  <c:v>5.7088388034356452E-3</c:v>
                </c:pt>
                <c:pt idx="98">
                  <c:v>5.9960965009355771E-3</c:v>
                </c:pt>
                <c:pt idx="99">
                  <c:v>6.0362482869065204E-3</c:v>
                </c:pt>
                <c:pt idx="100">
                  <c:v>6.2761928805856737E-3</c:v>
                </c:pt>
                <c:pt idx="101">
                  <c:v>6.3364372692709114E-3</c:v>
                </c:pt>
                <c:pt idx="102">
                  <c:v>6.5312951397189511E-3</c:v>
                </c:pt>
                <c:pt idx="103">
                  <c:v>6.6296662358396041E-3</c:v>
                </c:pt>
                <c:pt idx="104">
                  <c:v>6.6967399897688296E-3</c:v>
                </c:pt>
                <c:pt idx="105">
                  <c:v>6.7055817945462781E-3</c:v>
                </c:pt>
                <c:pt idx="106">
                  <c:v>6.7103604739098266E-3</c:v>
                </c:pt>
                <c:pt idx="107">
                  <c:v>7.0907077377411198E-3</c:v>
                </c:pt>
                <c:pt idx="108">
                  <c:v>7.3414665266422485E-3</c:v>
                </c:pt>
                <c:pt idx="109">
                  <c:v>7.6305100943734328E-3</c:v>
                </c:pt>
                <c:pt idx="110">
                  <c:v>7.9310147431528311E-3</c:v>
                </c:pt>
                <c:pt idx="111">
                  <c:v>8.1015757097955277E-3</c:v>
                </c:pt>
                <c:pt idx="112">
                  <c:v>8.1228210910815335E-3</c:v>
                </c:pt>
                <c:pt idx="113">
                  <c:v>8.1938822458993421E-3</c:v>
                </c:pt>
                <c:pt idx="114">
                  <c:v>8.2463893571460556E-3</c:v>
                </c:pt>
                <c:pt idx="115">
                  <c:v>8.4065058153541816E-3</c:v>
                </c:pt>
                <c:pt idx="116">
                  <c:v>8.4153707749645701E-3</c:v>
                </c:pt>
                <c:pt idx="117">
                  <c:v>8.4228068592535621E-3</c:v>
                </c:pt>
                <c:pt idx="118">
                  <c:v>8.6519176456141267E-3</c:v>
                </c:pt>
                <c:pt idx="119">
                  <c:v>8.8021100670321317E-3</c:v>
                </c:pt>
                <c:pt idx="120">
                  <c:v>8.9261278709922287E-3</c:v>
                </c:pt>
                <c:pt idx="121">
                  <c:v>9.0618906769435181E-3</c:v>
                </c:pt>
                <c:pt idx="122">
                  <c:v>1.002559190712482E-2</c:v>
                </c:pt>
                <c:pt idx="123">
                  <c:v>1.0052612285149198E-2</c:v>
                </c:pt>
                <c:pt idx="124">
                  <c:v>1.0201114981867487E-2</c:v>
                </c:pt>
                <c:pt idx="125">
                  <c:v>1.024054204337177E-2</c:v>
                </c:pt>
                <c:pt idx="126">
                  <c:v>1.1117857666296693E-2</c:v>
                </c:pt>
                <c:pt idx="127">
                  <c:v>1.1655095322578912E-2</c:v>
                </c:pt>
                <c:pt idx="128">
                  <c:v>1.23313299382668E-2</c:v>
                </c:pt>
                <c:pt idx="129">
                  <c:v>1.3708150722232304E-2</c:v>
                </c:pt>
                <c:pt idx="130">
                  <c:v>1.4476135131348933E-2</c:v>
                </c:pt>
                <c:pt idx="131">
                  <c:v>2.8640348992134967E-2</c:v>
                </c:pt>
              </c:numCache>
            </c:numRef>
          </c:xVal>
          <c:yVal>
            <c:numRef>
              <c:f>Sheet1!$Q$8:$Q$139</c:f>
              <c:numCache>
                <c:formatCode>0.00%</c:formatCode>
                <c:ptCount val="132"/>
                <c:pt idx="0">
                  <c:v>-8.0818312617034843E-2</c:v>
                </c:pt>
                <c:pt idx="1">
                  <c:v>-4.2607621130839622E-2</c:v>
                </c:pt>
                <c:pt idx="2">
                  <c:v>-2.778289296744706E-2</c:v>
                </c:pt>
                <c:pt idx="3">
                  <c:v>-2.3798030533503548E-2</c:v>
                </c:pt>
                <c:pt idx="4">
                  <c:v>-1.8906503513806929E-2</c:v>
                </c:pt>
                <c:pt idx="5">
                  <c:v>-1.8172544580782383E-2</c:v>
                </c:pt>
                <c:pt idx="6">
                  <c:v>-1.6163211225908358E-2</c:v>
                </c:pt>
                <c:pt idx="7">
                  <c:v>-1.4930634373165863E-2</c:v>
                </c:pt>
                <c:pt idx="8">
                  <c:v>-1.3359270757687999E-2</c:v>
                </c:pt>
                <c:pt idx="9">
                  <c:v>-1.295401528389737E-2</c:v>
                </c:pt>
                <c:pt idx="10">
                  <c:v>-1.1912447772233867E-2</c:v>
                </c:pt>
                <c:pt idx="11">
                  <c:v>-1.1797810528716632E-2</c:v>
                </c:pt>
                <c:pt idx="12">
                  <c:v>-1.1089112132865869E-2</c:v>
                </c:pt>
                <c:pt idx="13">
                  <c:v>-1.0644138880933962E-2</c:v>
                </c:pt>
                <c:pt idx="14">
                  <c:v>-1.0495624449802688E-2</c:v>
                </c:pt>
                <c:pt idx="15">
                  <c:v>-1.0282116676206368E-2</c:v>
                </c:pt>
                <c:pt idx="16">
                  <c:v>-1.002777640770678E-2</c:v>
                </c:pt>
                <c:pt idx="17">
                  <c:v>-9.4671103429196414E-3</c:v>
                </c:pt>
                <c:pt idx="18">
                  <c:v>-8.526021623272555E-3</c:v>
                </c:pt>
                <c:pt idx="19">
                  <c:v>-8.1661203575971748E-3</c:v>
                </c:pt>
                <c:pt idx="20">
                  <c:v>-7.7702538979409833E-3</c:v>
                </c:pt>
                <c:pt idx="21">
                  <c:v>-7.6766628806246079E-3</c:v>
                </c:pt>
                <c:pt idx="22">
                  <c:v>-7.403625696087119E-3</c:v>
                </c:pt>
                <c:pt idx="23">
                  <c:v>-7.3452542141391611E-3</c:v>
                </c:pt>
                <c:pt idx="24">
                  <c:v>-6.9437316420292213E-3</c:v>
                </c:pt>
                <c:pt idx="25">
                  <c:v>-6.9400373672772386E-3</c:v>
                </c:pt>
                <c:pt idx="26">
                  <c:v>-6.0159685678994653E-3</c:v>
                </c:pt>
                <c:pt idx="27">
                  <c:v>-5.6112804554026485E-3</c:v>
                </c:pt>
                <c:pt idx="28">
                  <c:v>-5.5632286955086385E-3</c:v>
                </c:pt>
                <c:pt idx="29">
                  <c:v>-5.4228650994005995E-3</c:v>
                </c:pt>
                <c:pt idx="30">
                  <c:v>-5.3520973556054645E-3</c:v>
                </c:pt>
                <c:pt idx="31">
                  <c:v>-5.159950137725685E-3</c:v>
                </c:pt>
                <c:pt idx="32">
                  <c:v>-3.3506239979635998E-3</c:v>
                </c:pt>
                <c:pt idx="33">
                  <c:v>-3.1913273515696639E-3</c:v>
                </c:pt>
                <c:pt idx="34">
                  <c:v>-2.7746600227802703E-3</c:v>
                </c:pt>
                <c:pt idx="35">
                  <c:v>-2.7075025378374856E-3</c:v>
                </c:pt>
                <c:pt idx="36">
                  <c:v>-2.6537835747444441E-3</c:v>
                </c:pt>
                <c:pt idx="37">
                  <c:v>-2.4426232057352549E-3</c:v>
                </c:pt>
                <c:pt idx="38">
                  <c:v>-2.0137705865687144E-3</c:v>
                </c:pt>
                <c:pt idx="39">
                  <c:v>-1.8450579647305296E-3</c:v>
                </c:pt>
                <c:pt idx="40">
                  <c:v>-1.5451944764134262E-3</c:v>
                </c:pt>
                <c:pt idx="41">
                  <c:v>-1.2336962347417907E-3</c:v>
                </c:pt>
                <c:pt idx="42">
                  <c:v>-1.1315443517142484E-3</c:v>
                </c:pt>
                <c:pt idx="43">
                  <c:v>-9.0189819912619062E-4</c:v>
                </c:pt>
                <c:pt idx="44">
                  <c:v>-8.9149404359692506E-4</c:v>
                </c:pt>
                <c:pt idx="45">
                  <c:v>-8.7884734049856693E-4</c:v>
                </c:pt>
                <c:pt idx="46">
                  <c:v>-6.8413194033003783E-4</c:v>
                </c:pt>
                <c:pt idx="47">
                  <c:v>-3.8581154610750206E-4</c:v>
                </c:pt>
                <c:pt idx="48">
                  <c:v>-2.2387548329828023E-4</c:v>
                </c:pt>
                <c:pt idx="49">
                  <c:v>-2.8652118030533914E-5</c:v>
                </c:pt>
                <c:pt idx="50">
                  <c:v>-2.0312086763467689E-5</c:v>
                </c:pt>
                <c:pt idx="51">
                  <c:v>9.1969495234037955E-5</c:v>
                </c:pt>
                <c:pt idx="52">
                  <c:v>3.9405011074291024E-4</c:v>
                </c:pt>
                <c:pt idx="53">
                  <c:v>7.1443860089931953E-4</c:v>
                </c:pt>
                <c:pt idx="54">
                  <c:v>7.1463298573760513E-4</c:v>
                </c:pt>
                <c:pt idx="55">
                  <c:v>7.3775300170486602E-4</c:v>
                </c:pt>
                <c:pt idx="56">
                  <c:v>9.0550562201164729E-4</c:v>
                </c:pt>
                <c:pt idx="57">
                  <c:v>9.3540481894097886E-4</c:v>
                </c:pt>
                <c:pt idx="58">
                  <c:v>1.0418994044389782E-3</c:v>
                </c:pt>
                <c:pt idx="59">
                  <c:v>1.1010245295658314E-3</c:v>
                </c:pt>
                <c:pt idx="60">
                  <c:v>1.2087010706339559E-3</c:v>
                </c:pt>
                <c:pt idx="61">
                  <c:v>1.2093274199022988E-3</c:v>
                </c:pt>
                <c:pt idx="62">
                  <c:v>1.3804572862608315E-3</c:v>
                </c:pt>
                <c:pt idx="63">
                  <c:v>1.3994775150405344E-3</c:v>
                </c:pt>
                <c:pt idx="64">
                  <c:v>1.4724613521768261E-3</c:v>
                </c:pt>
                <c:pt idx="65">
                  <c:v>2.2091534060781526E-3</c:v>
                </c:pt>
                <c:pt idx="66">
                  <c:v>2.2329338030744631E-3</c:v>
                </c:pt>
                <c:pt idx="67">
                  <c:v>2.4892075640758717E-3</c:v>
                </c:pt>
                <c:pt idx="68">
                  <c:v>2.7839597586715734E-3</c:v>
                </c:pt>
                <c:pt idx="69">
                  <c:v>2.7994018943580928E-3</c:v>
                </c:pt>
                <c:pt idx="70">
                  <c:v>3.231760403808234E-3</c:v>
                </c:pt>
                <c:pt idx="71">
                  <c:v>3.4111124173927154E-3</c:v>
                </c:pt>
                <c:pt idx="72">
                  <c:v>3.5592626305422062E-3</c:v>
                </c:pt>
                <c:pt idx="73">
                  <c:v>3.6984107587471381E-3</c:v>
                </c:pt>
                <c:pt idx="74">
                  <c:v>3.7067827267927168E-3</c:v>
                </c:pt>
                <c:pt idx="75">
                  <c:v>3.8268893832527255E-3</c:v>
                </c:pt>
                <c:pt idx="76">
                  <c:v>3.836392387575706E-3</c:v>
                </c:pt>
                <c:pt idx="77">
                  <c:v>4.3218572536276451E-3</c:v>
                </c:pt>
                <c:pt idx="78">
                  <c:v>4.4263261459827358E-3</c:v>
                </c:pt>
                <c:pt idx="79">
                  <c:v>4.4937100092210308E-3</c:v>
                </c:pt>
                <c:pt idx="80">
                  <c:v>4.6629503420223305E-3</c:v>
                </c:pt>
                <c:pt idx="81">
                  <c:v>5.0479074392502845E-3</c:v>
                </c:pt>
                <c:pt idx="82">
                  <c:v>5.2098916375133645E-3</c:v>
                </c:pt>
                <c:pt idx="83">
                  <c:v>5.2390920112625698E-3</c:v>
                </c:pt>
                <c:pt idx="84">
                  <c:v>5.3361252487507229E-3</c:v>
                </c:pt>
                <c:pt idx="85">
                  <c:v>5.3791956806178588E-3</c:v>
                </c:pt>
                <c:pt idx="86">
                  <c:v>5.4118364453508549E-3</c:v>
                </c:pt>
                <c:pt idx="87">
                  <c:v>5.637445857526532E-3</c:v>
                </c:pt>
                <c:pt idx="88">
                  <c:v>5.9425182005183388E-3</c:v>
                </c:pt>
                <c:pt idx="89">
                  <c:v>6.0921692565049966E-3</c:v>
                </c:pt>
                <c:pt idx="90">
                  <c:v>6.2272211728411466E-3</c:v>
                </c:pt>
                <c:pt idx="91">
                  <c:v>6.3262182125271241E-3</c:v>
                </c:pt>
                <c:pt idx="92">
                  <c:v>6.6067946677047275E-3</c:v>
                </c:pt>
                <c:pt idx="93">
                  <c:v>6.6856155134314005E-3</c:v>
                </c:pt>
                <c:pt idx="94">
                  <c:v>6.8611614431634722E-3</c:v>
                </c:pt>
                <c:pt idx="95">
                  <c:v>7.0294513272816219E-3</c:v>
                </c:pt>
                <c:pt idx="96">
                  <c:v>7.0711999062420261E-3</c:v>
                </c:pt>
                <c:pt idx="97">
                  <c:v>7.4120682516221276E-3</c:v>
                </c:pt>
                <c:pt idx="98">
                  <c:v>7.7320469964823153E-3</c:v>
                </c:pt>
                <c:pt idx="99">
                  <c:v>7.7766897533967944E-3</c:v>
                </c:pt>
                <c:pt idx="100">
                  <c:v>8.0430496602472562E-3</c:v>
                </c:pt>
                <c:pt idx="101">
                  <c:v>8.1098126273686268E-3</c:v>
                </c:pt>
                <c:pt idx="102">
                  <c:v>8.3254420165323247E-3</c:v>
                </c:pt>
                <c:pt idx="103">
                  <c:v>8.4341178807066704E-3</c:v>
                </c:pt>
                <c:pt idx="104">
                  <c:v>8.5081480529339681E-3</c:v>
                </c:pt>
                <c:pt idx="105">
                  <c:v>8.5179026427327064E-3</c:v>
                </c:pt>
                <c:pt idx="106">
                  <c:v>8.5231742400370698E-3</c:v>
                </c:pt>
                <c:pt idx="107">
                  <c:v>8.9418312536317657E-3</c:v>
                </c:pt>
                <c:pt idx="108">
                  <c:v>9.2168486112313014E-3</c:v>
                </c:pt>
                <c:pt idx="109">
                  <c:v>9.5328669382013318E-3</c:v>
                </c:pt>
                <c:pt idx="110">
                  <c:v>9.860290741829203E-3</c:v>
                </c:pt>
                <c:pt idx="111">
                  <c:v>1.0045618326285666E-2</c:v>
                </c:pt>
                <c:pt idx="112">
                  <c:v>1.0068677015510678E-2</c:v>
                </c:pt>
                <c:pt idx="113">
                  <c:v>1.014576129406757E-2</c:v>
                </c:pt>
                <c:pt idx="114">
                  <c:v>1.0202677317534306E-2</c:v>
                </c:pt>
                <c:pt idx="115">
                  <c:v>1.0376019870969228E-2</c:v>
                </c:pt>
                <c:pt idx="116">
                  <c:v>1.0385607472094535E-2</c:v>
                </c:pt>
                <c:pt idx="117">
                  <c:v>1.0393648940612102E-2</c:v>
                </c:pt>
                <c:pt idx="118">
                  <c:v>1.0641062594151592E-2</c:v>
                </c:pt>
                <c:pt idx="119">
                  <c:v>1.080288501828614E-2</c:v>
                </c:pt>
                <c:pt idx="120">
                  <c:v>1.093628528505133E-2</c:v>
                </c:pt>
                <c:pt idx="121">
                  <c:v>1.1082089426161673E-2</c:v>
                </c:pt>
                <c:pt idx="122">
                  <c:v>1.2110090891643405E-2</c:v>
                </c:pt>
                <c:pt idx="123">
                  <c:v>1.2138735870150973E-2</c:v>
                </c:pt>
                <c:pt idx="124">
                  <c:v>1.2295991595623673E-2</c:v>
                </c:pt>
                <c:pt idx="125">
                  <c:v>1.2337692494855985E-2</c:v>
                </c:pt>
                <c:pt idx="126">
                  <c:v>1.3260099234183951E-2</c:v>
                </c:pt>
                <c:pt idx="127">
                  <c:v>1.3819647185591937E-2</c:v>
                </c:pt>
                <c:pt idx="128">
                  <c:v>1.4518066514541938E-2</c:v>
                </c:pt>
                <c:pt idx="129">
                  <c:v>1.5918878982993954E-2</c:v>
                </c:pt>
                <c:pt idx="130">
                  <c:v>1.6687284110647679E-2</c:v>
                </c:pt>
                <c:pt idx="131">
                  <c:v>2.8449760086152326E-2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50-4901-87E3-864C9B015C73}"/>
            </c:ext>
          </c:extLst>
        </c:ser>
        <c:ser>
          <c:idx val="4"/>
          <c:order val="2"/>
          <c:tx>
            <c:strRef>
              <c:f>Sheet1!$C$9</c:f>
              <c:strCache>
                <c:ptCount val="1"/>
                <c:pt idx="0">
                  <c:v>Quantile Regression (Tau)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Sheet1!$K$8:$K$139</c:f>
              <c:numCache>
                <c:formatCode>0.00%</c:formatCode>
                <c:ptCount val="132"/>
                <c:pt idx="0">
                  <c:v>-4.0594371167100629E-2</c:v>
                </c:pt>
                <c:pt idx="1">
                  <c:v>-2.7428303508634788E-2</c:v>
                </c:pt>
                <c:pt idx="2">
                  <c:v>-2.0054377717588778E-2</c:v>
                </c:pt>
                <c:pt idx="3">
                  <c:v>-1.7750755541059204E-2</c:v>
                </c:pt>
                <c:pt idx="4">
                  <c:v>-1.4711182300530479E-2</c:v>
                </c:pt>
                <c:pt idx="5">
                  <c:v>-1.4234274783391565E-2</c:v>
                </c:pt>
                <c:pt idx="6">
                  <c:v>-1.2900394910048241E-2</c:v>
                </c:pt>
                <c:pt idx="7">
                  <c:v>-1.2061586348729891E-2</c:v>
                </c:pt>
                <c:pt idx="8">
                  <c:v>-1.0969516131491774E-2</c:v>
                </c:pt>
                <c:pt idx="9">
                  <c:v>-1.0683749828541811E-2</c:v>
                </c:pt>
                <c:pt idx="10">
                  <c:v>-9.9415625096284099E-3</c:v>
                </c:pt>
                <c:pt idx="11">
                  <c:v>-9.8591980098081677E-3</c:v>
                </c:pt>
                <c:pt idx="12">
                  <c:v>-9.3470402748224712E-3</c:v>
                </c:pt>
                <c:pt idx="13">
                  <c:v>-9.0228622165784422E-3</c:v>
                </c:pt>
                <c:pt idx="14">
                  <c:v>-8.9142181779938712E-3</c:v>
                </c:pt>
                <c:pt idx="15">
                  <c:v>-8.7576385212747576E-3</c:v>
                </c:pt>
                <c:pt idx="16">
                  <c:v>-8.5705135699798429E-3</c:v>
                </c:pt>
                <c:pt idx="17">
                  <c:v>-8.1557193304148123E-3</c:v>
                </c:pt>
                <c:pt idx="18">
                  <c:v>-7.4524151530773741E-3</c:v>
                </c:pt>
                <c:pt idx="19">
                  <c:v>-7.181125077271866E-3</c:v>
                </c:pt>
                <c:pt idx="20">
                  <c:v>-6.881248857910971E-3</c:v>
                </c:pt>
                <c:pt idx="21">
                  <c:v>-6.8101267081239758E-3</c:v>
                </c:pt>
                <c:pt idx="22">
                  <c:v>-6.6021483583299512E-3</c:v>
                </c:pt>
                <c:pt idx="23">
                  <c:v>-6.5575909006526656E-3</c:v>
                </c:pt>
                <c:pt idx="24">
                  <c:v>-6.2501910205080558E-3</c:v>
                </c:pt>
                <c:pt idx="25">
                  <c:v>-6.2473554521242924E-3</c:v>
                </c:pt>
                <c:pt idx="26">
                  <c:v>-5.5339324164667136E-3</c:v>
                </c:pt>
                <c:pt idx="27">
                  <c:v>-5.2189098166396386E-3</c:v>
                </c:pt>
                <c:pt idx="28">
                  <c:v>-5.1814008435320247E-3</c:v>
                </c:pt>
                <c:pt idx="29">
                  <c:v>-5.0717077578159575E-3</c:v>
                </c:pt>
                <c:pt idx="30">
                  <c:v>-5.0163322445169189E-3</c:v>
                </c:pt>
                <c:pt idx="31">
                  <c:v>-4.8657379366041642E-3</c:v>
                </c:pt>
                <c:pt idx="32">
                  <c:v>-3.4306786295420499E-3</c:v>
                </c:pt>
                <c:pt idx="33">
                  <c:v>-3.302876275767419E-3</c:v>
                </c:pt>
                <c:pt idx="34">
                  <c:v>-2.9674862070813157E-3</c:v>
                </c:pt>
                <c:pt idx="35">
                  <c:v>-2.9132801697967503E-3</c:v>
                </c:pt>
                <c:pt idx="36">
                  <c:v>-2.869891387234369E-3</c:v>
                </c:pt>
                <c:pt idx="37">
                  <c:v>-2.6990825133694774E-3</c:v>
                </c:pt>
                <c:pt idx="38">
                  <c:v>-2.3509353439830072E-3</c:v>
                </c:pt>
                <c:pt idx="39">
                  <c:v>-2.2135168664837446E-3</c:v>
                </c:pt>
                <c:pt idx="40">
                  <c:v>-1.968641987677211E-3</c:v>
                </c:pt>
                <c:pt idx="41">
                  <c:v>-1.7134119311248419E-3</c:v>
                </c:pt>
                <c:pt idx="42">
                  <c:v>-1.6295236254811885E-3</c:v>
                </c:pt>
                <c:pt idx="43">
                  <c:v>-1.4405959951432346E-3</c:v>
                </c:pt>
                <c:pt idx="44">
                  <c:v>-1.4320254859028214E-3</c:v>
                </c:pt>
                <c:pt idx="45">
                  <c:v>-1.4216063638696763E-3</c:v>
                </c:pt>
                <c:pt idx="46">
                  <c:v>-1.2610087064863773E-3</c:v>
                </c:pt>
                <c:pt idx="47">
                  <c:v>-1.0143078885490597E-3</c:v>
                </c:pt>
                <c:pt idx="48">
                  <c:v>-8.8006295038522975E-4</c:v>
                </c:pt>
                <c:pt idx="49">
                  <c:v>-7.1791558338329953E-4</c:v>
                </c:pt>
                <c:pt idx="50">
                  <c:v>-7.1098110313794205E-4</c:v>
                </c:pt>
                <c:pt idx="51">
                  <c:v>-6.1756288597680786E-4</c:v>
                </c:pt>
                <c:pt idx="52">
                  <c:v>-3.6568270930259494E-4</c:v>
                </c:pt>
                <c:pt idx="53">
                  <c:v>-9.7664281602183323E-5</c:v>
                </c:pt>
                <c:pt idx="54">
                  <c:v>-9.7501398375388071E-5</c:v>
                </c:pt>
                <c:pt idx="55">
                  <c:v>-7.8125813810614453E-5</c:v>
                </c:pt>
                <c:pt idx="56">
                  <c:v>6.2597809076692101E-5</c:v>
                </c:pt>
                <c:pt idx="57">
                  <c:v>8.7705269023130583E-5</c:v>
                </c:pt>
                <c:pt idx="58">
                  <c:v>1.7719592657838845E-4</c:v>
                </c:pt>
                <c:pt idx="59">
                  <c:v>2.2692317389871874E-4</c:v>
                </c:pt>
                <c:pt idx="60">
                  <c:v>3.1756270622973481E-4</c:v>
                </c:pt>
                <c:pt idx="61">
                  <c:v>3.1809024674722686E-4</c:v>
                </c:pt>
                <c:pt idx="62">
                  <c:v>4.6235138705408296E-4</c:v>
                </c:pt>
                <c:pt idx="63">
                  <c:v>4.7840098413898247E-4</c:v>
                </c:pt>
                <c:pt idx="64">
                  <c:v>5.4001512042334276E-4</c:v>
                </c:pt>
                <c:pt idx="65">
                  <c:v>1.1645239426123499E-3</c:v>
                </c:pt>
                <c:pt idx="66">
                  <c:v>1.1847612013786701E-3</c:v>
                </c:pt>
                <c:pt idx="67">
                  <c:v>1.4031612397342741E-3</c:v>
                </c:pt>
                <c:pt idx="68">
                  <c:v>1.6550531306844807E-3</c:v>
                </c:pt>
                <c:pt idx="69">
                  <c:v>1.6682704376203006E-3</c:v>
                </c:pt>
                <c:pt idx="70">
                  <c:v>2.0391703315933984E-3</c:v>
                </c:pt>
                <c:pt idx="71">
                  <c:v>2.1935001573811785E-3</c:v>
                </c:pt>
                <c:pt idx="72">
                  <c:v>2.3211901185111738E-3</c:v>
                </c:pt>
                <c:pt idx="73">
                  <c:v>2.4412933201074516E-3</c:v>
                </c:pt>
                <c:pt idx="74">
                  <c:v>2.4485247510581676E-3</c:v>
                </c:pt>
                <c:pt idx="75">
                  <c:v>2.5523353868790455E-3</c:v>
                </c:pt>
                <c:pt idx="76">
                  <c:v>2.5605543322357871E-3</c:v>
                </c:pt>
                <c:pt idx="77">
                  <c:v>2.9814581224791858E-3</c:v>
                </c:pt>
                <c:pt idx="78">
                  <c:v>3.0722997325292045E-3</c:v>
                </c:pt>
                <c:pt idx="79">
                  <c:v>3.1309438214852658E-3</c:v>
                </c:pt>
                <c:pt idx="80">
                  <c:v>3.2784065325286438E-3</c:v>
                </c:pt>
                <c:pt idx="81">
                  <c:v>3.6147513031616896E-3</c:v>
                </c:pt>
                <c:pt idx="82">
                  <c:v>3.7566644430957474E-3</c:v>
                </c:pt>
                <c:pt idx="83">
                  <c:v>3.7822709319661474E-3</c:v>
                </c:pt>
                <c:pt idx="84">
                  <c:v>3.8674149273809633E-3</c:v>
                </c:pt>
                <c:pt idx="85">
                  <c:v>3.9052343140588697E-3</c:v>
                </c:pt>
                <c:pt idx="86">
                  <c:v>3.9339063589789447E-3</c:v>
                </c:pt>
                <c:pt idx="87">
                  <c:v>4.1323385302978188E-3</c:v>
                </c:pt>
                <c:pt idx="88">
                  <c:v>4.4013693148980959E-3</c:v>
                </c:pt>
                <c:pt idx="89">
                  <c:v>4.5336389872485672E-3</c:v>
                </c:pt>
                <c:pt idx="90">
                  <c:v>4.6531743715869656E-3</c:v>
                </c:pt>
                <c:pt idx="91">
                  <c:v>4.7408995341551297E-3</c:v>
                </c:pt>
                <c:pt idx="92">
                  <c:v>4.9900005824903282E-3</c:v>
                </c:pt>
                <c:pt idx="93">
                  <c:v>5.0601049311420621E-3</c:v>
                </c:pt>
                <c:pt idx="94">
                  <c:v>5.2164368111258241E-3</c:v>
                </c:pt>
                <c:pt idx="95">
                  <c:v>5.3665653981451733E-3</c:v>
                </c:pt>
                <c:pt idx="96">
                  <c:v>5.4038479036710996E-3</c:v>
                </c:pt>
                <c:pt idx="97">
                  <c:v>5.7088388034356452E-3</c:v>
                </c:pt>
                <c:pt idx="98">
                  <c:v>5.9960965009355771E-3</c:v>
                </c:pt>
                <c:pt idx="99">
                  <c:v>6.0362482869065204E-3</c:v>
                </c:pt>
                <c:pt idx="100">
                  <c:v>6.2761928805856737E-3</c:v>
                </c:pt>
                <c:pt idx="101">
                  <c:v>6.3364372692709114E-3</c:v>
                </c:pt>
                <c:pt idx="102">
                  <c:v>6.5312951397189511E-3</c:v>
                </c:pt>
                <c:pt idx="103">
                  <c:v>6.6296662358396041E-3</c:v>
                </c:pt>
                <c:pt idx="104">
                  <c:v>6.6967399897688296E-3</c:v>
                </c:pt>
                <c:pt idx="105">
                  <c:v>6.7055817945462781E-3</c:v>
                </c:pt>
                <c:pt idx="106">
                  <c:v>6.7103604739098266E-3</c:v>
                </c:pt>
                <c:pt idx="107">
                  <c:v>7.0907077377411198E-3</c:v>
                </c:pt>
                <c:pt idx="108">
                  <c:v>7.3414665266422485E-3</c:v>
                </c:pt>
                <c:pt idx="109">
                  <c:v>7.6305100943734328E-3</c:v>
                </c:pt>
                <c:pt idx="110">
                  <c:v>7.9310147431528311E-3</c:v>
                </c:pt>
                <c:pt idx="111">
                  <c:v>8.1015757097955277E-3</c:v>
                </c:pt>
                <c:pt idx="112">
                  <c:v>8.1228210910815335E-3</c:v>
                </c:pt>
                <c:pt idx="113">
                  <c:v>8.1938822458993421E-3</c:v>
                </c:pt>
                <c:pt idx="114">
                  <c:v>8.2463893571460556E-3</c:v>
                </c:pt>
                <c:pt idx="115">
                  <c:v>8.4065058153541816E-3</c:v>
                </c:pt>
                <c:pt idx="116">
                  <c:v>8.4153707749645701E-3</c:v>
                </c:pt>
                <c:pt idx="117">
                  <c:v>8.4228068592535621E-3</c:v>
                </c:pt>
                <c:pt idx="118">
                  <c:v>8.6519176456141267E-3</c:v>
                </c:pt>
                <c:pt idx="119">
                  <c:v>8.8021100670321317E-3</c:v>
                </c:pt>
                <c:pt idx="120">
                  <c:v>8.9261278709922287E-3</c:v>
                </c:pt>
                <c:pt idx="121">
                  <c:v>9.0618906769435181E-3</c:v>
                </c:pt>
                <c:pt idx="122">
                  <c:v>1.002559190712482E-2</c:v>
                </c:pt>
                <c:pt idx="123">
                  <c:v>1.0052612285149198E-2</c:v>
                </c:pt>
                <c:pt idx="124">
                  <c:v>1.0201114981867487E-2</c:v>
                </c:pt>
                <c:pt idx="125">
                  <c:v>1.024054204337177E-2</c:v>
                </c:pt>
                <c:pt idx="126">
                  <c:v>1.1117857666296693E-2</c:v>
                </c:pt>
                <c:pt idx="127">
                  <c:v>1.1655095322578912E-2</c:v>
                </c:pt>
                <c:pt idx="128">
                  <c:v>1.23313299382668E-2</c:v>
                </c:pt>
                <c:pt idx="129">
                  <c:v>1.3708150722232304E-2</c:v>
                </c:pt>
                <c:pt idx="130">
                  <c:v>1.4476135131348933E-2</c:v>
                </c:pt>
                <c:pt idx="131">
                  <c:v>2.8640348992134967E-2</c:v>
                </c:pt>
              </c:numCache>
            </c:numRef>
          </c:xVal>
          <c:yVal>
            <c:numRef>
              <c:f>Sheet1!$R$8:$R$139</c:f>
              <c:numCache>
                <c:formatCode>0.00%</c:formatCode>
                <c:ptCount val="132"/>
                <c:pt idx="0">
                  <c:v>-3.5227825256986062E-2</c:v>
                </c:pt>
                <c:pt idx="1">
                  <c:v>-2.3271425374804353E-2</c:v>
                </c:pt>
                <c:pt idx="2">
                  <c:v>-1.5486255303412258E-2</c:v>
                </c:pt>
                <c:pt idx="3">
                  <c:v>-1.2896018999549579E-2</c:v>
                </c:pt>
                <c:pt idx="4">
                  <c:v>-9.3639545561676422E-3</c:v>
                </c:pt>
                <c:pt idx="5">
                  <c:v>-8.7980151332085511E-3</c:v>
                </c:pt>
                <c:pt idx="6">
                  <c:v>-7.1982334933639921E-3</c:v>
                </c:pt>
                <c:pt idx="7">
                  <c:v>-6.1794945037335928E-3</c:v>
                </c:pt>
                <c:pt idx="8">
                  <c:v>-4.838483217052718E-3</c:v>
                </c:pt>
                <c:pt idx="9">
                  <c:v>-4.4848376255382533E-3</c:v>
                </c:pt>
                <c:pt idx="10">
                  <c:v>-3.5610577274474706E-3</c:v>
                </c:pt>
                <c:pt idx="11">
                  <c:v>-3.4580696969030112E-3</c:v>
                </c:pt>
                <c:pt idx="12">
                  <c:v>-2.8155601709598955E-3</c:v>
                </c:pt>
                <c:pt idx="13">
                  <c:v>-2.4069955828451405E-3</c:v>
                </c:pt>
                <c:pt idx="14">
                  <c:v>-2.2697449228980581E-3</c:v>
                </c:pt>
                <c:pt idx="15">
                  <c:v>-2.0716494923580719E-3</c:v>
                </c:pt>
                <c:pt idx="16">
                  <c:v>-1.8344649483184284E-3</c:v>
                </c:pt>
                <c:pt idx="17">
                  <c:v>-1.306978554148987E-3</c:v>
                </c:pt>
                <c:pt idx="18">
                  <c:v>-4.0716612377844755E-4</c:v>
                </c:pt>
                <c:pt idx="19">
                  <c:v>-5.8250606916967651E-5</c:v>
                </c:pt>
                <c:pt idx="20">
                  <c:v>3.2861177975049993E-4</c:v>
                </c:pt>
                <c:pt idx="21">
                  <c:v>4.2054648087317184E-4</c:v>
                </c:pt>
                <c:pt idx="22">
                  <c:v>6.8978574977061858E-4</c:v>
                </c:pt>
                <c:pt idx="23">
                  <c:v>7.47545319259544E-4</c:v>
                </c:pt>
                <c:pt idx="24">
                  <c:v>1.1467710452362514E-3</c:v>
                </c:pt>
                <c:pt idx="25">
                  <c:v>1.1504597052807315E-3</c:v>
                </c:pt>
                <c:pt idx="26">
                  <c:v>2.0820344850812338E-3</c:v>
                </c:pt>
                <c:pt idx="27">
                  <c:v>2.4956126778295784E-3</c:v>
                </c:pt>
                <c:pt idx="28">
                  <c:v>2.5449472683311352E-3</c:v>
                </c:pt>
                <c:pt idx="29">
                  <c:v>2.6893346662183997E-3</c:v>
                </c:pt>
                <c:pt idx="30">
                  <c:v>2.7622874094114271E-3</c:v>
                </c:pt>
                <c:pt idx="31">
                  <c:v>2.9608961325112587E-3</c:v>
                </c:pt>
                <c:pt idx="32">
                  <c:v>4.8691036691793635E-3</c:v>
                </c:pt>
                <c:pt idx="33">
                  <c:v>5.0404113122641233E-3</c:v>
                </c:pt>
                <c:pt idx="34">
                  <c:v>5.4910343431669997E-3</c:v>
                </c:pt>
                <c:pt idx="35">
                  <c:v>5.5640088298483364E-3</c:v>
                </c:pt>
                <c:pt idx="36">
                  <c:v>5.6224496098970225E-3</c:v>
                </c:pt>
                <c:pt idx="37">
                  <c:v>5.8527638071299909E-3</c:v>
                </c:pt>
                <c:pt idx="38">
                  <c:v>6.3234305386613548E-3</c:v>
                </c:pt>
                <c:pt idx="39">
                  <c:v>6.5096647843326944E-3</c:v>
                </c:pt>
                <c:pt idx="40">
                  <c:v>6.8421665144377817E-3</c:v>
                </c:pt>
                <c:pt idx="41">
                  <c:v>7.1895996553446783E-3</c:v>
                </c:pt>
                <c:pt idx="42">
                  <c:v>7.3039869900518315E-3</c:v>
                </c:pt>
                <c:pt idx="43">
                  <c:v>7.5619538067844359E-3</c:v>
                </c:pt>
                <c:pt idx="44">
                  <c:v>7.573667743122567E-3</c:v>
                </c:pt>
                <c:pt idx="45">
                  <c:v>7.587909660694666E-3</c:v>
                </c:pt>
                <c:pt idx="46">
                  <c:v>7.8076180122045105E-3</c:v>
                </c:pt>
                <c:pt idx="47">
                  <c:v>8.1458055956211486E-3</c:v>
                </c:pt>
                <c:pt idx="48">
                  <c:v>8.3301822155267408E-3</c:v>
                </c:pt>
                <c:pt idx="49">
                  <c:v>8.553208050677415E-3</c:v>
                </c:pt>
                <c:pt idx="50">
                  <c:v>8.5627540692203765E-3</c:v>
                </c:pt>
                <c:pt idx="51">
                  <c:v>8.6914175348439902E-3</c:v>
                </c:pt>
                <c:pt idx="52">
                  <c:v>9.0389196981820324E-3</c:v>
                </c:pt>
                <c:pt idx="53">
                  <c:v>9.4096339407729809E-3</c:v>
                </c:pt>
                <c:pt idx="54">
                  <c:v>9.4098595323056124E-3</c:v>
                </c:pt>
                <c:pt idx="55">
                  <c:v>9.4366970822832488E-3</c:v>
                </c:pt>
                <c:pt idx="56">
                  <c:v>9.6317695236552356E-3</c:v>
                </c:pt>
                <c:pt idx="57">
                  <c:v>9.6666020058925658E-3</c:v>
                </c:pt>
                <c:pt idx="58">
                  <c:v>9.7908252567222923E-3</c:v>
                </c:pt>
                <c:pt idx="59">
                  <c:v>9.8598993605052664E-3</c:v>
                </c:pt>
                <c:pt idx="60">
                  <c:v>9.9858894342665858E-3</c:v>
                </c:pt>
                <c:pt idx="61">
                  <c:v>9.9866230485984118E-3</c:v>
                </c:pt>
                <c:pt idx="62">
                  <c:v>1.0187378861507917E-2</c:v>
                </c:pt>
                <c:pt idx="63">
                  <c:v>1.0209731164772097E-2</c:v>
                </c:pt>
                <c:pt idx="64">
                  <c:v>1.0295573753135306E-2</c:v>
                </c:pt>
                <c:pt idx="65">
                  <c:v>1.1168563266058234E-2</c:v>
                </c:pt>
                <c:pt idx="66">
                  <c:v>1.1196941001294095E-2</c:v>
                </c:pt>
                <c:pt idx="67">
                  <c:v>1.1503545915705862E-2</c:v>
                </c:pt>
                <c:pt idx="68">
                  <c:v>1.185797113375809E-2</c:v>
                </c:pt>
                <c:pt idx="69">
                  <c:v>1.1876592302402993E-2</c:v>
                </c:pt>
                <c:pt idx="70">
                  <c:v>1.2400097564255853E-2</c:v>
                </c:pt>
                <c:pt idx="71">
                  <c:v>1.2618474018995431E-2</c:v>
                </c:pt>
                <c:pt idx="72">
                  <c:v>1.2799398534468433E-2</c:v>
                </c:pt>
                <c:pt idx="73">
                  <c:v>1.296977444954101E-2</c:v>
                </c:pt>
                <c:pt idx="74">
                  <c:v>1.2980039029187408E-2</c:v>
                </c:pt>
                <c:pt idx="75">
                  <c:v>1.3127469829953225E-2</c:v>
                </c:pt>
                <c:pt idx="76">
                  <c:v>1.3139148511379753E-2</c:v>
                </c:pt>
                <c:pt idx="77">
                  <c:v>1.3738449812926596E-2</c:v>
                </c:pt>
                <c:pt idx="78">
                  <c:v>1.3868107851260155E-2</c:v>
                </c:pt>
                <c:pt idx="79">
                  <c:v>1.3951869578733223E-2</c:v>
                </c:pt>
                <c:pt idx="80">
                  <c:v>1.4162696514329004E-2</c:v>
                </c:pt>
                <c:pt idx="81">
                  <c:v>1.4644664632407043E-2</c:v>
                </c:pt>
                <c:pt idx="82">
                  <c:v>1.4848477672238208E-2</c:v>
                </c:pt>
                <c:pt idx="83">
                  <c:v>1.4885282137407231E-2</c:v>
                </c:pt>
                <c:pt idx="84">
                  <c:v>1.5007723974274178E-2</c:v>
                </c:pt>
                <c:pt idx="85">
                  <c:v>1.5062141689989646E-2</c:v>
                </c:pt>
                <c:pt idx="86">
                  <c:v>1.5103410278273532E-2</c:v>
                </c:pt>
                <c:pt idx="87">
                  <c:v>1.5389323423377494E-2</c:v>
                </c:pt>
                <c:pt idx="88">
                  <c:v>1.5777805711382237E-2</c:v>
                </c:pt>
                <c:pt idx="89">
                  <c:v>1.5969161081186515E-2</c:v>
                </c:pt>
                <c:pt idx="90">
                  <c:v>1.6142296072189866E-2</c:v>
                </c:pt>
                <c:pt idx="91">
                  <c:v>1.6269479381729249E-2</c:v>
                </c:pt>
                <c:pt idx="92">
                  <c:v>1.663118813552205E-2</c:v>
                </c:pt>
                <c:pt idx="93">
                  <c:v>1.6733133933706689E-2</c:v>
                </c:pt>
                <c:pt idx="94">
                  <c:v>1.696070960349896E-2</c:v>
                </c:pt>
                <c:pt idx="95">
                  <c:v>1.7179563895049682E-2</c:v>
                </c:pt>
                <c:pt idx="96">
                  <c:v>1.7233960443784523E-2</c:v>
                </c:pt>
                <c:pt idx="97">
                  <c:v>1.7679653801140983E-2</c:v>
                </c:pt>
                <c:pt idx="98">
                  <c:v>1.8100573955968129E-2</c:v>
                </c:pt>
                <c:pt idx="99">
                  <c:v>1.815949668862896E-2</c:v>
                </c:pt>
                <c:pt idx="100">
                  <c:v>1.8512065596288461E-2</c:v>
                </c:pt>
                <c:pt idx="101">
                  <c:v>1.8600708412451507E-2</c:v>
                </c:pt>
                <c:pt idx="102">
                  <c:v>1.8887752606806477E-2</c:v>
                </c:pt>
                <c:pt idx="103">
                  <c:v>1.9032855685483137E-2</c:v>
                </c:pt>
                <c:pt idx="104">
                  <c:v>1.9131867629409785E-2</c:v>
                </c:pt>
                <c:pt idx="105">
                  <c:v>1.9144924085600156E-2</c:v>
                </c:pt>
                <c:pt idx="106">
                  <c:v>1.9151981068856315E-2</c:v>
                </c:pt>
                <c:pt idx="107">
                  <c:v>1.971464412223015E-2</c:v>
                </c:pt>
                <c:pt idx="108">
                  <c:v>2.0086659727343338E-2</c:v>
                </c:pt>
                <c:pt idx="109">
                  <c:v>2.0516515450136E-2</c:v>
                </c:pt>
                <c:pt idx="110">
                  <c:v>2.0964598497794168E-2</c:v>
                </c:pt>
                <c:pt idx="111">
                  <c:v>2.1219458374078765E-2</c:v>
                </c:pt>
                <c:pt idx="112">
                  <c:v>2.1251231359079154E-2</c:v>
                </c:pt>
                <c:pt idx="113">
                  <c:v>2.1357548787673854E-2</c:v>
                </c:pt>
                <c:pt idx="114">
                  <c:v>2.1436150033191465E-2</c:v>
                </c:pt>
                <c:pt idx="115">
                  <c:v>2.1676065526897478E-2</c:v>
                </c:pt>
                <c:pt idx="116">
                  <c:v>2.1689358600299063E-2</c:v>
                </c:pt>
                <c:pt idx="117">
                  <c:v>2.170050987224903E-2</c:v>
                </c:pt>
                <c:pt idx="118">
                  <c:v>2.204444920259541E-2</c:v>
                </c:pt>
                <c:pt idx="119">
                  <c:v>2.2270296358314706E-2</c:v>
                </c:pt>
                <c:pt idx="120">
                  <c:v>2.2457010679186019E-2</c:v>
                </c:pt>
                <c:pt idx="121">
                  <c:v>2.2661642374991096E-2</c:v>
                </c:pt>
                <c:pt idx="122">
                  <c:v>2.4121249565648768E-2</c:v>
                </c:pt>
                <c:pt idx="123">
                  <c:v>2.4162352071190892E-2</c:v>
                </c:pt>
                <c:pt idx="124">
                  <c:v>2.4388422482359048E-2</c:v>
                </c:pt>
                <c:pt idx="125">
                  <c:v>2.4448492735593762E-2</c:v>
                </c:pt>
                <c:pt idx="126">
                  <c:v>2.5790485833711321E-2</c:v>
                </c:pt>
                <c:pt idx="127">
                  <c:v>2.6617309332644012E-2</c:v>
                </c:pt>
                <c:pt idx="128">
                  <c:v>2.7663479002437836E-2</c:v>
                </c:pt>
                <c:pt idx="129">
                  <c:v>2.9812143503565796E-2</c:v>
                </c:pt>
                <c:pt idx="130">
                  <c:v>3.102150297686309E-2</c:v>
                </c:pt>
                <c:pt idx="131">
                  <c:v>5.4699679631327408E-2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850-4901-87E3-864C9B015C73}"/>
            </c:ext>
          </c:extLst>
        </c:ser>
        <c:ser>
          <c:idx val="2"/>
          <c:order val="3"/>
          <c:tx>
            <c:strRef>
              <c:f>Sheet1!$C$10</c:f>
              <c:strCache>
                <c:ptCount val="1"/>
                <c:pt idx="0">
                  <c:v>Quantile Regression (1-Tau)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Sheet1!$K$8:$K$139</c:f>
              <c:numCache>
                <c:formatCode>0.00%</c:formatCode>
                <c:ptCount val="132"/>
                <c:pt idx="0">
                  <c:v>-4.0594371167100629E-2</c:v>
                </c:pt>
                <c:pt idx="1">
                  <c:v>-2.7428303508634788E-2</c:v>
                </c:pt>
                <c:pt idx="2">
                  <c:v>-2.0054377717588778E-2</c:v>
                </c:pt>
                <c:pt idx="3">
                  <c:v>-1.7750755541059204E-2</c:v>
                </c:pt>
                <c:pt idx="4">
                  <c:v>-1.4711182300530479E-2</c:v>
                </c:pt>
                <c:pt idx="5">
                  <c:v>-1.4234274783391565E-2</c:v>
                </c:pt>
                <c:pt idx="6">
                  <c:v>-1.2900394910048241E-2</c:v>
                </c:pt>
                <c:pt idx="7">
                  <c:v>-1.2061586348729891E-2</c:v>
                </c:pt>
                <c:pt idx="8">
                  <c:v>-1.0969516131491774E-2</c:v>
                </c:pt>
                <c:pt idx="9">
                  <c:v>-1.0683749828541811E-2</c:v>
                </c:pt>
                <c:pt idx="10">
                  <c:v>-9.9415625096284099E-3</c:v>
                </c:pt>
                <c:pt idx="11">
                  <c:v>-9.8591980098081677E-3</c:v>
                </c:pt>
                <c:pt idx="12">
                  <c:v>-9.3470402748224712E-3</c:v>
                </c:pt>
                <c:pt idx="13">
                  <c:v>-9.0228622165784422E-3</c:v>
                </c:pt>
                <c:pt idx="14">
                  <c:v>-8.9142181779938712E-3</c:v>
                </c:pt>
                <c:pt idx="15">
                  <c:v>-8.7576385212747576E-3</c:v>
                </c:pt>
                <c:pt idx="16">
                  <c:v>-8.5705135699798429E-3</c:v>
                </c:pt>
                <c:pt idx="17">
                  <c:v>-8.1557193304148123E-3</c:v>
                </c:pt>
                <c:pt idx="18">
                  <c:v>-7.4524151530773741E-3</c:v>
                </c:pt>
                <c:pt idx="19">
                  <c:v>-7.181125077271866E-3</c:v>
                </c:pt>
                <c:pt idx="20">
                  <c:v>-6.881248857910971E-3</c:v>
                </c:pt>
                <c:pt idx="21">
                  <c:v>-6.8101267081239758E-3</c:v>
                </c:pt>
                <c:pt idx="22">
                  <c:v>-6.6021483583299512E-3</c:v>
                </c:pt>
                <c:pt idx="23">
                  <c:v>-6.5575909006526656E-3</c:v>
                </c:pt>
                <c:pt idx="24">
                  <c:v>-6.2501910205080558E-3</c:v>
                </c:pt>
                <c:pt idx="25">
                  <c:v>-6.2473554521242924E-3</c:v>
                </c:pt>
                <c:pt idx="26">
                  <c:v>-5.5339324164667136E-3</c:v>
                </c:pt>
                <c:pt idx="27">
                  <c:v>-5.2189098166396386E-3</c:v>
                </c:pt>
                <c:pt idx="28">
                  <c:v>-5.1814008435320247E-3</c:v>
                </c:pt>
                <c:pt idx="29">
                  <c:v>-5.0717077578159575E-3</c:v>
                </c:pt>
                <c:pt idx="30">
                  <c:v>-5.0163322445169189E-3</c:v>
                </c:pt>
                <c:pt idx="31">
                  <c:v>-4.8657379366041642E-3</c:v>
                </c:pt>
                <c:pt idx="32">
                  <c:v>-3.4306786295420499E-3</c:v>
                </c:pt>
                <c:pt idx="33">
                  <c:v>-3.302876275767419E-3</c:v>
                </c:pt>
                <c:pt idx="34">
                  <c:v>-2.9674862070813157E-3</c:v>
                </c:pt>
                <c:pt idx="35">
                  <c:v>-2.9132801697967503E-3</c:v>
                </c:pt>
                <c:pt idx="36">
                  <c:v>-2.869891387234369E-3</c:v>
                </c:pt>
                <c:pt idx="37">
                  <c:v>-2.6990825133694774E-3</c:v>
                </c:pt>
                <c:pt idx="38">
                  <c:v>-2.3509353439830072E-3</c:v>
                </c:pt>
                <c:pt idx="39">
                  <c:v>-2.2135168664837446E-3</c:v>
                </c:pt>
                <c:pt idx="40">
                  <c:v>-1.968641987677211E-3</c:v>
                </c:pt>
                <c:pt idx="41">
                  <c:v>-1.7134119311248419E-3</c:v>
                </c:pt>
                <c:pt idx="42">
                  <c:v>-1.6295236254811885E-3</c:v>
                </c:pt>
                <c:pt idx="43">
                  <c:v>-1.4405959951432346E-3</c:v>
                </c:pt>
                <c:pt idx="44">
                  <c:v>-1.4320254859028214E-3</c:v>
                </c:pt>
                <c:pt idx="45">
                  <c:v>-1.4216063638696763E-3</c:v>
                </c:pt>
                <c:pt idx="46">
                  <c:v>-1.2610087064863773E-3</c:v>
                </c:pt>
                <c:pt idx="47">
                  <c:v>-1.0143078885490597E-3</c:v>
                </c:pt>
                <c:pt idx="48">
                  <c:v>-8.8006295038522975E-4</c:v>
                </c:pt>
                <c:pt idx="49">
                  <c:v>-7.1791558338329953E-4</c:v>
                </c:pt>
                <c:pt idx="50">
                  <c:v>-7.1098110313794205E-4</c:v>
                </c:pt>
                <c:pt idx="51">
                  <c:v>-6.1756288597680786E-4</c:v>
                </c:pt>
                <c:pt idx="52">
                  <c:v>-3.6568270930259494E-4</c:v>
                </c:pt>
                <c:pt idx="53">
                  <c:v>-9.7664281602183323E-5</c:v>
                </c:pt>
                <c:pt idx="54">
                  <c:v>-9.7501398375388071E-5</c:v>
                </c:pt>
                <c:pt idx="55">
                  <c:v>-7.8125813810614453E-5</c:v>
                </c:pt>
                <c:pt idx="56">
                  <c:v>6.2597809076692101E-5</c:v>
                </c:pt>
                <c:pt idx="57">
                  <c:v>8.7705269023130583E-5</c:v>
                </c:pt>
                <c:pt idx="58">
                  <c:v>1.7719592657838845E-4</c:v>
                </c:pt>
                <c:pt idx="59">
                  <c:v>2.2692317389871874E-4</c:v>
                </c:pt>
                <c:pt idx="60">
                  <c:v>3.1756270622973481E-4</c:v>
                </c:pt>
                <c:pt idx="61">
                  <c:v>3.1809024674722686E-4</c:v>
                </c:pt>
                <c:pt idx="62">
                  <c:v>4.6235138705408296E-4</c:v>
                </c:pt>
                <c:pt idx="63">
                  <c:v>4.7840098413898247E-4</c:v>
                </c:pt>
                <c:pt idx="64">
                  <c:v>5.4001512042334276E-4</c:v>
                </c:pt>
                <c:pt idx="65">
                  <c:v>1.1645239426123499E-3</c:v>
                </c:pt>
                <c:pt idx="66">
                  <c:v>1.1847612013786701E-3</c:v>
                </c:pt>
                <c:pt idx="67">
                  <c:v>1.4031612397342741E-3</c:v>
                </c:pt>
                <c:pt idx="68">
                  <c:v>1.6550531306844807E-3</c:v>
                </c:pt>
                <c:pt idx="69">
                  <c:v>1.6682704376203006E-3</c:v>
                </c:pt>
                <c:pt idx="70">
                  <c:v>2.0391703315933984E-3</c:v>
                </c:pt>
                <c:pt idx="71">
                  <c:v>2.1935001573811785E-3</c:v>
                </c:pt>
                <c:pt idx="72">
                  <c:v>2.3211901185111738E-3</c:v>
                </c:pt>
                <c:pt idx="73">
                  <c:v>2.4412933201074516E-3</c:v>
                </c:pt>
                <c:pt idx="74">
                  <c:v>2.4485247510581676E-3</c:v>
                </c:pt>
                <c:pt idx="75">
                  <c:v>2.5523353868790455E-3</c:v>
                </c:pt>
                <c:pt idx="76">
                  <c:v>2.5605543322357871E-3</c:v>
                </c:pt>
                <c:pt idx="77">
                  <c:v>2.9814581224791858E-3</c:v>
                </c:pt>
                <c:pt idx="78">
                  <c:v>3.0722997325292045E-3</c:v>
                </c:pt>
                <c:pt idx="79">
                  <c:v>3.1309438214852658E-3</c:v>
                </c:pt>
                <c:pt idx="80">
                  <c:v>3.2784065325286438E-3</c:v>
                </c:pt>
                <c:pt idx="81">
                  <c:v>3.6147513031616896E-3</c:v>
                </c:pt>
                <c:pt idx="82">
                  <c:v>3.7566644430957474E-3</c:v>
                </c:pt>
                <c:pt idx="83">
                  <c:v>3.7822709319661474E-3</c:v>
                </c:pt>
                <c:pt idx="84">
                  <c:v>3.8674149273809633E-3</c:v>
                </c:pt>
                <c:pt idx="85">
                  <c:v>3.9052343140588697E-3</c:v>
                </c:pt>
                <c:pt idx="86">
                  <c:v>3.9339063589789447E-3</c:v>
                </c:pt>
                <c:pt idx="87">
                  <c:v>4.1323385302978188E-3</c:v>
                </c:pt>
                <c:pt idx="88">
                  <c:v>4.4013693148980959E-3</c:v>
                </c:pt>
                <c:pt idx="89">
                  <c:v>4.5336389872485672E-3</c:v>
                </c:pt>
                <c:pt idx="90">
                  <c:v>4.6531743715869656E-3</c:v>
                </c:pt>
                <c:pt idx="91">
                  <c:v>4.7408995341551297E-3</c:v>
                </c:pt>
                <c:pt idx="92">
                  <c:v>4.9900005824903282E-3</c:v>
                </c:pt>
                <c:pt idx="93">
                  <c:v>5.0601049311420621E-3</c:v>
                </c:pt>
                <c:pt idx="94">
                  <c:v>5.2164368111258241E-3</c:v>
                </c:pt>
                <c:pt idx="95">
                  <c:v>5.3665653981451733E-3</c:v>
                </c:pt>
                <c:pt idx="96">
                  <c:v>5.4038479036710996E-3</c:v>
                </c:pt>
                <c:pt idx="97">
                  <c:v>5.7088388034356452E-3</c:v>
                </c:pt>
                <c:pt idx="98">
                  <c:v>5.9960965009355771E-3</c:v>
                </c:pt>
                <c:pt idx="99">
                  <c:v>6.0362482869065204E-3</c:v>
                </c:pt>
                <c:pt idx="100">
                  <c:v>6.2761928805856737E-3</c:v>
                </c:pt>
                <c:pt idx="101">
                  <c:v>6.3364372692709114E-3</c:v>
                </c:pt>
                <c:pt idx="102">
                  <c:v>6.5312951397189511E-3</c:v>
                </c:pt>
                <c:pt idx="103">
                  <c:v>6.6296662358396041E-3</c:v>
                </c:pt>
                <c:pt idx="104">
                  <c:v>6.6967399897688296E-3</c:v>
                </c:pt>
                <c:pt idx="105">
                  <c:v>6.7055817945462781E-3</c:v>
                </c:pt>
                <c:pt idx="106">
                  <c:v>6.7103604739098266E-3</c:v>
                </c:pt>
                <c:pt idx="107">
                  <c:v>7.0907077377411198E-3</c:v>
                </c:pt>
                <c:pt idx="108">
                  <c:v>7.3414665266422485E-3</c:v>
                </c:pt>
                <c:pt idx="109">
                  <c:v>7.6305100943734328E-3</c:v>
                </c:pt>
                <c:pt idx="110">
                  <c:v>7.9310147431528311E-3</c:v>
                </c:pt>
                <c:pt idx="111">
                  <c:v>8.1015757097955277E-3</c:v>
                </c:pt>
                <c:pt idx="112">
                  <c:v>8.1228210910815335E-3</c:v>
                </c:pt>
                <c:pt idx="113">
                  <c:v>8.1938822458993421E-3</c:v>
                </c:pt>
                <c:pt idx="114">
                  <c:v>8.2463893571460556E-3</c:v>
                </c:pt>
                <c:pt idx="115">
                  <c:v>8.4065058153541816E-3</c:v>
                </c:pt>
                <c:pt idx="116">
                  <c:v>8.4153707749645701E-3</c:v>
                </c:pt>
                <c:pt idx="117">
                  <c:v>8.4228068592535621E-3</c:v>
                </c:pt>
                <c:pt idx="118">
                  <c:v>8.6519176456141267E-3</c:v>
                </c:pt>
                <c:pt idx="119">
                  <c:v>8.8021100670321317E-3</c:v>
                </c:pt>
                <c:pt idx="120">
                  <c:v>8.9261278709922287E-3</c:v>
                </c:pt>
                <c:pt idx="121">
                  <c:v>9.0618906769435181E-3</c:v>
                </c:pt>
                <c:pt idx="122">
                  <c:v>1.002559190712482E-2</c:v>
                </c:pt>
                <c:pt idx="123">
                  <c:v>1.0052612285149198E-2</c:v>
                </c:pt>
                <c:pt idx="124">
                  <c:v>1.0201114981867487E-2</c:v>
                </c:pt>
                <c:pt idx="125">
                  <c:v>1.024054204337177E-2</c:v>
                </c:pt>
                <c:pt idx="126">
                  <c:v>1.1117857666296693E-2</c:v>
                </c:pt>
                <c:pt idx="127">
                  <c:v>1.1655095322578912E-2</c:v>
                </c:pt>
                <c:pt idx="128">
                  <c:v>1.23313299382668E-2</c:v>
                </c:pt>
                <c:pt idx="129">
                  <c:v>1.3708150722232304E-2</c:v>
                </c:pt>
                <c:pt idx="130">
                  <c:v>1.4476135131348933E-2</c:v>
                </c:pt>
                <c:pt idx="131">
                  <c:v>2.8640348992134967E-2</c:v>
                </c:pt>
              </c:numCache>
            </c:numRef>
          </c:xVal>
          <c:yVal>
            <c:numRef>
              <c:f>Sheet1!$S$8:$S$139</c:f>
              <c:numCache>
                <c:formatCode>0.00%</c:formatCode>
                <c:ptCount val="132"/>
                <c:pt idx="0">
                  <c:v>-8.3845839556985949E-2</c:v>
                </c:pt>
                <c:pt idx="1">
                  <c:v>-5.6661075032513414E-2</c:v>
                </c:pt>
                <c:pt idx="2">
                  <c:v>-4.2432582775137603E-2</c:v>
                </c:pt>
                <c:pt idx="3">
                  <c:v>-3.8204625655573948E-2</c:v>
                </c:pt>
                <c:pt idx="4">
                  <c:v>-3.2812036153523336E-2</c:v>
                </c:pt>
                <c:pt idx="5">
                  <c:v>-3.1986467251606504E-2</c:v>
                </c:pt>
                <c:pt idx="6">
                  <c:v>-2.9708529541774057E-2</c:v>
                </c:pt>
                <c:pt idx="7">
                  <c:v>-2.8300178466562655E-2</c:v>
                </c:pt>
                <c:pt idx="8">
                  <c:v>-2.6495431548339506E-2</c:v>
                </c:pt>
                <c:pt idx="9">
                  <c:v>-2.6028674576241684E-2</c:v>
                </c:pt>
                <c:pt idx="10">
                  <c:v>-2.4827288428322155E-2</c:v>
                </c:pt>
                <c:pt idx="11">
                  <c:v>-2.4694941447772921E-2</c:v>
                </c:pt>
                <c:pt idx="12">
                  <c:v>-2.3876418454610537E-2</c:v>
                </c:pt>
                <c:pt idx="13">
                  <c:v>-2.336230359469035E-2</c:v>
                </c:pt>
                <c:pt idx="14">
                  <c:v>-2.3190701150738659E-2</c:v>
                </c:pt>
                <c:pt idx="15">
                  <c:v>-2.2944003016400816E-2</c:v>
                </c:pt>
                <c:pt idx="16">
                  <c:v>-2.2650140741344121E-2</c:v>
                </c:pt>
                <c:pt idx="17">
                  <c:v>-2.2002501696411169E-2</c:v>
                </c:pt>
                <c:pt idx="18">
                  <c:v>-2.0916363574655442E-2</c:v>
                </c:pt>
                <c:pt idx="19">
                  <c:v>-2.0501471765902026E-2</c:v>
                </c:pt>
                <c:pt idx="20">
                  <c:v>-2.0045528229090569E-2</c:v>
                </c:pt>
                <c:pt idx="21">
                  <c:v>-1.9937804229517523E-2</c:v>
                </c:pt>
                <c:pt idx="22">
                  <c:v>-1.962370594066001E-2</c:v>
                </c:pt>
                <c:pt idx="23">
                  <c:v>-1.9556590660501083E-2</c:v>
                </c:pt>
                <c:pt idx="24">
                  <c:v>-1.9095279003504655E-2</c:v>
                </c:pt>
                <c:pt idx="25">
                  <c:v>-1.9091037670692413E-2</c:v>
                </c:pt>
                <c:pt idx="26">
                  <c:v>-1.8032112340310047E-2</c:v>
                </c:pt>
                <c:pt idx="27">
                  <c:v>-1.7569760957001974E-2</c:v>
                </c:pt>
                <c:pt idx="28">
                  <c:v>-1.7514925309924895E-2</c:v>
                </c:pt>
                <c:pt idx="29">
                  <c:v>-1.7354825250528356E-2</c:v>
                </c:pt>
                <c:pt idx="30">
                  <c:v>-1.7274152865064965E-2</c:v>
                </c:pt>
                <c:pt idx="31">
                  <c:v>-1.7055272663205032E-2</c:v>
                </c:pt>
                <c:pt idx="32">
                  <c:v>-1.5007336364304505E-2</c:v>
                </c:pt>
                <c:pt idx="33">
                  <c:v>-1.4828318616105089E-2</c:v>
                </c:pt>
                <c:pt idx="34">
                  <c:v>-1.4361180433088457E-2</c:v>
                </c:pt>
                <c:pt idx="35">
                  <c:v>-1.4286043587080672E-2</c:v>
                </c:pt>
                <c:pt idx="36">
                  <c:v>-1.4225973817822968E-2</c:v>
                </c:pt>
                <c:pt idx="37">
                  <c:v>-1.3990128015876345E-2</c:v>
                </c:pt>
                <c:pt idx="38">
                  <c:v>-1.351255095950611E-2</c:v>
                </c:pt>
                <c:pt idx="39">
                  <c:v>-1.3325206354472176E-2</c:v>
                </c:pt>
                <c:pt idx="40">
                  <c:v>-1.2993003389300761E-2</c:v>
                </c:pt>
                <c:pt idx="41">
                  <c:v>-1.2648996885844983E-2</c:v>
                </c:pt>
                <c:pt idx="42">
                  <c:v>-1.2536432164578174E-2</c:v>
                </c:pt>
                <c:pt idx="43">
                  <c:v>-1.2283835135119109E-2</c:v>
                </c:pt>
                <c:pt idx="44">
                  <c:v>-1.2272406395747046E-2</c:v>
                </c:pt>
                <c:pt idx="45">
                  <c:v>-1.2258516058532374E-2</c:v>
                </c:pt>
                <c:pt idx="46">
                  <c:v>-1.2044903216640547E-2</c:v>
                </c:pt>
                <c:pt idx="47">
                  <c:v>-1.1718558775381541E-2</c:v>
                </c:pt>
                <c:pt idx="48">
                  <c:v>-1.1541892124451876E-2</c:v>
                </c:pt>
                <c:pt idx="49">
                  <c:v>-1.1329371126633814E-2</c:v>
                </c:pt>
                <c:pt idx="50">
                  <c:v>-1.1320303497418771E-2</c:v>
                </c:pt>
                <c:pt idx="51">
                  <c:v>-1.1198317923472116E-2</c:v>
                </c:pt>
                <c:pt idx="52">
                  <c:v>-1.08709887928679E-2</c:v>
                </c:pt>
                <c:pt idx="53">
                  <c:v>-1.0525223453879047E-2</c:v>
                </c:pt>
                <c:pt idx="54">
                  <c:v>-1.0525014119360456E-2</c:v>
                </c:pt>
                <c:pt idx="55">
                  <c:v>-1.050011990475111E-2</c:v>
                </c:pt>
                <c:pt idx="56">
                  <c:v>-1.0319727668933375E-2</c:v>
                </c:pt>
                <c:pt idx="57">
                  <c:v>-1.028761905491909E-2</c:v>
                </c:pt>
                <c:pt idx="58">
                  <c:v>-1.0173362645546968E-2</c:v>
                </c:pt>
                <c:pt idx="59">
                  <c:v>-1.0110001211742808E-2</c:v>
                </c:pt>
                <c:pt idx="60">
                  <c:v>-9.9947446771648813E-3</c:v>
                </c:pt>
                <c:pt idx="61">
                  <c:v>-9.9940747479616548E-3</c:v>
                </c:pt>
                <c:pt idx="62">
                  <c:v>-9.8112619921632872E-3</c:v>
                </c:pt>
                <c:pt idx="63">
                  <c:v>-9.7909709789595692E-3</c:v>
                </c:pt>
                <c:pt idx="64">
                  <c:v>-9.7131627736466945E-3</c:v>
                </c:pt>
                <c:pt idx="65">
                  <c:v>-8.932491116770417E-3</c:v>
                </c:pt>
                <c:pt idx="66">
                  <c:v>-8.9074374699171285E-3</c:v>
                </c:pt>
                <c:pt idx="67">
                  <c:v>-8.6380397530366991E-3</c:v>
                </c:pt>
                <c:pt idx="68">
                  <c:v>-8.329566043487226E-3</c:v>
                </c:pt>
                <c:pt idx="69">
                  <c:v>-8.3134461333265672E-3</c:v>
                </c:pt>
                <c:pt idx="70">
                  <c:v>-7.8638041458220717E-3</c:v>
                </c:pt>
                <c:pt idx="71">
                  <c:v>-7.6782573919884859E-3</c:v>
                </c:pt>
                <c:pt idx="72">
                  <c:v>-7.5254294457689505E-3</c:v>
                </c:pt>
                <c:pt idx="73">
                  <c:v>-7.3822539189881469E-3</c:v>
                </c:pt>
                <c:pt idx="74">
                  <c:v>-7.3736510300164652E-3</c:v>
                </c:pt>
                <c:pt idx="75">
                  <c:v>-7.2503747541692075E-3</c:v>
                </c:pt>
                <c:pt idx="76">
                  <c:v>-7.2406324357469345E-3</c:v>
                </c:pt>
                <c:pt idx="77">
                  <c:v>-6.7452125193700517E-3</c:v>
                </c:pt>
                <c:pt idx="78">
                  <c:v>-6.639191816606542E-3</c:v>
                </c:pt>
                <c:pt idx="79">
                  <c:v>-6.5709196322467278E-3</c:v>
                </c:pt>
                <c:pt idx="80">
                  <c:v>-6.3998406558747343E-3</c:v>
                </c:pt>
                <c:pt idx="81">
                  <c:v>-6.0128211061941271E-3</c:v>
                </c:pt>
                <c:pt idx="82">
                  <c:v>-5.8508632009744987E-3</c:v>
                </c:pt>
                <c:pt idx="83">
                  <c:v>-5.8217246103453068E-3</c:v>
                </c:pt>
                <c:pt idx="84">
                  <c:v>-5.725022605341727E-3</c:v>
                </c:pt>
                <c:pt idx="85">
                  <c:v>-5.6821614575755961E-3</c:v>
                </c:pt>
                <c:pt idx="86">
                  <c:v>-5.6497048880267513E-3</c:v>
                </c:pt>
                <c:pt idx="87">
                  <c:v>-5.4259757439264903E-3</c:v>
                </c:pt>
                <c:pt idx="88">
                  <c:v>-5.125152717945473E-3</c:v>
                </c:pt>
                <c:pt idx="89">
                  <c:v>-4.978313565603216E-3</c:v>
                </c:pt>
                <c:pt idx="90">
                  <c:v>-4.8462151509893591E-3</c:v>
                </c:pt>
                <c:pt idx="91">
                  <c:v>-4.7496356647447674E-3</c:v>
                </c:pt>
                <c:pt idx="92">
                  <c:v>-4.4770836363577675E-3</c:v>
                </c:pt>
                <c:pt idx="93">
                  <c:v>-4.4008317502790325E-3</c:v>
                </c:pt>
                <c:pt idx="94">
                  <c:v>-4.2315084703465709E-3</c:v>
                </c:pt>
                <c:pt idx="95">
                  <c:v>-4.0698387446335728E-3</c:v>
                </c:pt>
                <c:pt idx="96">
                  <c:v>-4.029832405555764E-3</c:v>
                </c:pt>
                <c:pt idx="97">
                  <c:v>-3.7046909368501886E-3</c:v>
                </c:pt>
                <c:pt idx="98">
                  <c:v>-3.4019420508835389E-3</c:v>
                </c:pt>
                <c:pt idx="99">
                  <c:v>-3.3598955114985335E-3</c:v>
                </c:pt>
                <c:pt idx="100">
                  <c:v>-3.1100158899042881E-3</c:v>
                </c:pt>
                <c:pt idx="101">
                  <c:v>-3.0476512877656427E-3</c:v>
                </c:pt>
                <c:pt idx="102">
                  <c:v>-2.8469674021088646E-3</c:v>
                </c:pt>
                <c:pt idx="103">
                  <c:v>-2.7462550975812594E-3</c:v>
                </c:pt>
                <c:pt idx="104">
                  <c:v>-2.6778163167282781E-3</c:v>
                </c:pt>
                <c:pt idx="105">
                  <c:v>-2.6688085773162273E-3</c:v>
                </c:pt>
                <c:pt idx="106">
                  <c:v>-2.6639415750168726E-3</c:v>
                </c:pt>
                <c:pt idx="107">
                  <c:v>-2.2796296741784123E-3</c:v>
                </c:pt>
                <c:pt idx="108">
                  <c:v>-2.0295811794860653E-3</c:v>
                </c:pt>
                <c:pt idx="109">
                  <c:v>-1.7446515615754897E-3</c:v>
                </c:pt>
                <c:pt idx="110">
                  <c:v>-1.4521841107271206E-3</c:v>
                </c:pt>
                <c:pt idx="111">
                  <c:v>-1.2878977774478789E-3</c:v>
                </c:pt>
                <c:pt idx="112">
                  <c:v>-1.2675210992622113E-3</c:v>
                </c:pt>
                <c:pt idx="113">
                  <c:v>-1.1995060208050501E-3</c:v>
                </c:pt>
                <c:pt idx="114">
                  <c:v>-1.1493887030947459E-3</c:v>
                </c:pt>
                <c:pt idx="115">
                  <c:v>-9.9729053583332179E-4</c:v>
                </c:pt>
                <c:pt idx="116">
                  <c:v>-9.8890171192107736E-4</c:v>
                </c:pt>
                <c:pt idx="117">
                  <c:v>-9.8186762664254881E-4</c:v>
                </c:pt>
                <c:pt idx="118">
                  <c:v>-7.6631038464351699E-4</c:v>
                </c:pt>
                <c:pt idx="119">
                  <c:v>-6.2623308492385681E-4</c:v>
                </c:pt>
                <c:pt idx="120">
                  <c:v>-5.1130406247129189E-4</c:v>
                </c:pt>
                <c:pt idx="121">
                  <c:v>-3.8625635882102804E-4</c:v>
                </c:pt>
                <c:pt idx="122">
                  <c:v>4.7822425961438855E-4</c:v>
                </c:pt>
                <c:pt idx="123">
                  <c:v>5.0187380057005698E-4</c:v>
                </c:pt>
                <c:pt idx="124">
                  <c:v>6.3127347923682417E-4</c:v>
                </c:pt>
                <c:pt idx="125">
                  <c:v>6.6546450767019326E-4</c:v>
                </c:pt>
                <c:pt idx="126">
                  <c:v>1.4083373666781886E-3</c:v>
                </c:pt>
                <c:pt idx="127">
                  <c:v>1.8461664282502567E-3</c:v>
                </c:pt>
                <c:pt idx="128">
                  <c:v>2.3786184631390361E-3</c:v>
                </c:pt>
                <c:pt idx="129">
                  <c:v>3.3975394295159968E-3</c:v>
                </c:pt>
                <c:pt idx="130">
                  <c:v>3.9273521232122705E-3</c:v>
                </c:pt>
                <c:pt idx="131">
                  <c:v>8.334566694489785E-3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850-4901-87E3-864C9B015C73}"/>
            </c:ext>
          </c:extLst>
        </c:ser>
        <c:ser>
          <c:idx val="5"/>
          <c:order val="4"/>
          <c:tx>
            <c:strRef>
              <c:f>Sheet1!$C$11</c:f>
              <c:strCache>
                <c:ptCount val="1"/>
                <c:pt idx="0">
                  <c:v>Quantile Regression (Median)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Sheet1!$K$8:$K$139</c:f>
              <c:numCache>
                <c:formatCode>0.00%</c:formatCode>
                <c:ptCount val="132"/>
                <c:pt idx="0">
                  <c:v>-4.0594371167100629E-2</c:v>
                </c:pt>
                <c:pt idx="1">
                  <c:v>-2.7428303508634788E-2</c:v>
                </c:pt>
                <c:pt idx="2">
                  <c:v>-2.0054377717588778E-2</c:v>
                </c:pt>
                <c:pt idx="3">
                  <c:v>-1.7750755541059204E-2</c:v>
                </c:pt>
                <c:pt idx="4">
                  <c:v>-1.4711182300530479E-2</c:v>
                </c:pt>
                <c:pt idx="5">
                  <c:v>-1.4234274783391565E-2</c:v>
                </c:pt>
                <c:pt idx="6">
                  <c:v>-1.2900394910048241E-2</c:v>
                </c:pt>
                <c:pt idx="7">
                  <c:v>-1.2061586348729891E-2</c:v>
                </c:pt>
                <c:pt idx="8">
                  <c:v>-1.0969516131491774E-2</c:v>
                </c:pt>
                <c:pt idx="9">
                  <c:v>-1.0683749828541811E-2</c:v>
                </c:pt>
                <c:pt idx="10">
                  <c:v>-9.9415625096284099E-3</c:v>
                </c:pt>
                <c:pt idx="11">
                  <c:v>-9.8591980098081677E-3</c:v>
                </c:pt>
                <c:pt idx="12">
                  <c:v>-9.3470402748224712E-3</c:v>
                </c:pt>
                <c:pt idx="13">
                  <c:v>-9.0228622165784422E-3</c:v>
                </c:pt>
                <c:pt idx="14">
                  <c:v>-8.9142181779938712E-3</c:v>
                </c:pt>
                <c:pt idx="15">
                  <c:v>-8.7576385212747576E-3</c:v>
                </c:pt>
                <c:pt idx="16">
                  <c:v>-8.5705135699798429E-3</c:v>
                </c:pt>
                <c:pt idx="17">
                  <c:v>-8.1557193304148123E-3</c:v>
                </c:pt>
                <c:pt idx="18">
                  <c:v>-7.4524151530773741E-3</c:v>
                </c:pt>
                <c:pt idx="19">
                  <c:v>-7.181125077271866E-3</c:v>
                </c:pt>
                <c:pt idx="20">
                  <c:v>-6.881248857910971E-3</c:v>
                </c:pt>
                <c:pt idx="21">
                  <c:v>-6.8101267081239758E-3</c:v>
                </c:pt>
                <c:pt idx="22">
                  <c:v>-6.6021483583299512E-3</c:v>
                </c:pt>
                <c:pt idx="23">
                  <c:v>-6.5575909006526656E-3</c:v>
                </c:pt>
                <c:pt idx="24">
                  <c:v>-6.2501910205080558E-3</c:v>
                </c:pt>
                <c:pt idx="25">
                  <c:v>-6.2473554521242924E-3</c:v>
                </c:pt>
                <c:pt idx="26">
                  <c:v>-5.5339324164667136E-3</c:v>
                </c:pt>
                <c:pt idx="27">
                  <c:v>-5.2189098166396386E-3</c:v>
                </c:pt>
                <c:pt idx="28">
                  <c:v>-5.1814008435320247E-3</c:v>
                </c:pt>
                <c:pt idx="29">
                  <c:v>-5.0717077578159575E-3</c:v>
                </c:pt>
                <c:pt idx="30">
                  <c:v>-5.0163322445169189E-3</c:v>
                </c:pt>
                <c:pt idx="31">
                  <c:v>-4.8657379366041642E-3</c:v>
                </c:pt>
                <c:pt idx="32">
                  <c:v>-3.4306786295420499E-3</c:v>
                </c:pt>
                <c:pt idx="33">
                  <c:v>-3.302876275767419E-3</c:v>
                </c:pt>
                <c:pt idx="34">
                  <c:v>-2.9674862070813157E-3</c:v>
                </c:pt>
                <c:pt idx="35">
                  <c:v>-2.9132801697967503E-3</c:v>
                </c:pt>
                <c:pt idx="36">
                  <c:v>-2.869891387234369E-3</c:v>
                </c:pt>
                <c:pt idx="37">
                  <c:v>-2.6990825133694774E-3</c:v>
                </c:pt>
                <c:pt idx="38">
                  <c:v>-2.3509353439830072E-3</c:v>
                </c:pt>
                <c:pt idx="39">
                  <c:v>-2.2135168664837446E-3</c:v>
                </c:pt>
                <c:pt idx="40">
                  <c:v>-1.968641987677211E-3</c:v>
                </c:pt>
                <c:pt idx="41">
                  <c:v>-1.7134119311248419E-3</c:v>
                </c:pt>
                <c:pt idx="42">
                  <c:v>-1.6295236254811885E-3</c:v>
                </c:pt>
                <c:pt idx="43">
                  <c:v>-1.4405959951432346E-3</c:v>
                </c:pt>
                <c:pt idx="44">
                  <c:v>-1.4320254859028214E-3</c:v>
                </c:pt>
                <c:pt idx="45">
                  <c:v>-1.4216063638696763E-3</c:v>
                </c:pt>
                <c:pt idx="46">
                  <c:v>-1.2610087064863773E-3</c:v>
                </c:pt>
                <c:pt idx="47">
                  <c:v>-1.0143078885490597E-3</c:v>
                </c:pt>
                <c:pt idx="48">
                  <c:v>-8.8006295038522975E-4</c:v>
                </c:pt>
                <c:pt idx="49">
                  <c:v>-7.1791558338329953E-4</c:v>
                </c:pt>
                <c:pt idx="50">
                  <c:v>-7.1098110313794205E-4</c:v>
                </c:pt>
                <c:pt idx="51">
                  <c:v>-6.1756288597680786E-4</c:v>
                </c:pt>
                <c:pt idx="52">
                  <c:v>-3.6568270930259494E-4</c:v>
                </c:pt>
                <c:pt idx="53">
                  <c:v>-9.7664281602183323E-5</c:v>
                </c:pt>
                <c:pt idx="54">
                  <c:v>-9.7501398375388071E-5</c:v>
                </c:pt>
                <c:pt idx="55">
                  <c:v>-7.8125813810614453E-5</c:v>
                </c:pt>
                <c:pt idx="56">
                  <c:v>6.2597809076692101E-5</c:v>
                </c:pt>
                <c:pt idx="57">
                  <c:v>8.7705269023130583E-5</c:v>
                </c:pt>
                <c:pt idx="58">
                  <c:v>1.7719592657838845E-4</c:v>
                </c:pt>
                <c:pt idx="59">
                  <c:v>2.2692317389871874E-4</c:v>
                </c:pt>
                <c:pt idx="60">
                  <c:v>3.1756270622973481E-4</c:v>
                </c:pt>
                <c:pt idx="61">
                  <c:v>3.1809024674722686E-4</c:v>
                </c:pt>
                <c:pt idx="62">
                  <c:v>4.6235138705408296E-4</c:v>
                </c:pt>
                <c:pt idx="63">
                  <c:v>4.7840098413898247E-4</c:v>
                </c:pt>
                <c:pt idx="64">
                  <c:v>5.4001512042334276E-4</c:v>
                </c:pt>
                <c:pt idx="65">
                  <c:v>1.1645239426123499E-3</c:v>
                </c:pt>
                <c:pt idx="66">
                  <c:v>1.1847612013786701E-3</c:v>
                </c:pt>
                <c:pt idx="67">
                  <c:v>1.4031612397342741E-3</c:v>
                </c:pt>
                <c:pt idx="68">
                  <c:v>1.6550531306844807E-3</c:v>
                </c:pt>
                <c:pt idx="69">
                  <c:v>1.6682704376203006E-3</c:v>
                </c:pt>
                <c:pt idx="70">
                  <c:v>2.0391703315933984E-3</c:v>
                </c:pt>
                <c:pt idx="71">
                  <c:v>2.1935001573811785E-3</c:v>
                </c:pt>
                <c:pt idx="72">
                  <c:v>2.3211901185111738E-3</c:v>
                </c:pt>
                <c:pt idx="73">
                  <c:v>2.4412933201074516E-3</c:v>
                </c:pt>
                <c:pt idx="74">
                  <c:v>2.4485247510581676E-3</c:v>
                </c:pt>
                <c:pt idx="75">
                  <c:v>2.5523353868790455E-3</c:v>
                </c:pt>
                <c:pt idx="76">
                  <c:v>2.5605543322357871E-3</c:v>
                </c:pt>
                <c:pt idx="77">
                  <c:v>2.9814581224791858E-3</c:v>
                </c:pt>
                <c:pt idx="78">
                  <c:v>3.0722997325292045E-3</c:v>
                </c:pt>
                <c:pt idx="79">
                  <c:v>3.1309438214852658E-3</c:v>
                </c:pt>
                <c:pt idx="80">
                  <c:v>3.2784065325286438E-3</c:v>
                </c:pt>
                <c:pt idx="81">
                  <c:v>3.6147513031616896E-3</c:v>
                </c:pt>
                <c:pt idx="82">
                  <c:v>3.7566644430957474E-3</c:v>
                </c:pt>
                <c:pt idx="83">
                  <c:v>3.7822709319661474E-3</c:v>
                </c:pt>
                <c:pt idx="84">
                  <c:v>3.8674149273809633E-3</c:v>
                </c:pt>
                <c:pt idx="85">
                  <c:v>3.9052343140588697E-3</c:v>
                </c:pt>
                <c:pt idx="86">
                  <c:v>3.9339063589789447E-3</c:v>
                </c:pt>
                <c:pt idx="87">
                  <c:v>4.1323385302978188E-3</c:v>
                </c:pt>
                <c:pt idx="88">
                  <c:v>4.4013693148980959E-3</c:v>
                </c:pt>
                <c:pt idx="89">
                  <c:v>4.5336389872485672E-3</c:v>
                </c:pt>
                <c:pt idx="90">
                  <c:v>4.6531743715869656E-3</c:v>
                </c:pt>
                <c:pt idx="91">
                  <c:v>4.7408995341551297E-3</c:v>
                </c:pt>
                <c:pt idx="92">
                  <c:v>4.9900005824903282E-3</c:v>
                </c:pt>
                <c:pt idx="93">
                  <c:v>5.0601049311420621E-3</c:v>
                </c:pt>
                <c:pt idx="94">
                  <c:v>5.2164368111258241E-3</c:v>
                </c:pt>
                <c:pt idx="95">
                  <c:v>5.3665653981451733E-3</c:v>
                </c:pt>
                <c:pt idx="96">
                  <c:v>5.4038479036710996E-3</c:v>
                </c:pt>
                <c:pt idx="97">
                  <c:v>5.7088388034356452E-3</c:v>
                </c:pt>
                <c:pt idx="98">
                  <c:v>5.9960965009355771E-3</c:v>
                </c:pt>
                <c:pt idx="99">
                  <c:v>6.0362482869065204E-3</c:v>
                </c:pt>
                <c:pt idx="100">
                  <c:v>6.2761928805856737E-3</c:v>
                </c:pt>
                <c:pt idx="101">
                  <c:v>6.3364372692709114E-3</c:v>
                </c:pt>
                <c:pt idx="102">
                  <c:v>6.5312951397189511E-3</c:v>
                </c:pt>
                <c:pt idx="103">
                  <c:v>6.6296662358396041E-3</c:v>
                </c:pt>
                <c:pt idx="104">
                  <c:v>6.6967399897688296E-3</c:v>
                </c:pt>
                <c:pt idx="105">
                  <c:v>6.7055817945462781E-3</c:v>
                </c:pt>
                <c:pt idx="106">
                  <c:v>6.7103604739098266E-3</c:v>
                </c:pt>
                <c:pt idx="107">
                  <c:v>7.0907077377411198E-3</c:v>
                </c:pt>
                <c:pt idx="108">
                  <c:v>7.3414665266422485E-3</c:v>
                </c:pt>
                <c:pt idx="109">
                  <c:v>7.6305100943734328E-3</c:v>
                </c:pt>
                <c:pt idx="110">
                  <c:v>7.9310147431528311E-3</c:v>
                </c:pt>
                <c:pt idx="111">
                  <c:v>8.1015757097955277E-3</c:v>
                </c:pt>
                <c:pt idx="112">
                  <c:v>8.1228210910815335E-3</c:v>
                </c:pt>
                <c:pt idx="113">
                  <c:v>8.1938822458993421E-3</c:v>
                </c:pt>
                <c:pt idx="114">
                  <c:v>8.2463893571460556E-3</c:v>
                </c:pt>
                <c:pt idx="115">
                  <c:v>8.4065058153541816E-3</c:v>
                </c:pt>
                <c:pt idx="116">
                  <c:v>8.4153707749645701E-3</c:v>
                </c:pt>
                <c:pt idx="117">
                  <c:v>8.4228068592535621E-3</c:v>
                </c:pt>
                <c:pt idx="118">
                  <c:v>8.6519176456141267E-3</c:v>
                </c:pt>
                <c:pt idx="119">
                  <c:v>8.8021100670321317E-3</c:v>
                </c:pt>
                <c:pt idx="120">
                  <c:v>8.9261278709922287E-3</c:v>
                </c:pt>
                <c:pt idx="121">
                  <c:v>9.0618906769435181E-3</c:v>
                </c:pt>
                <c:pt idx="122">
                  <c:v>1.002559190712482E-2</c:v>
                </c:pt>
                <c:pt idx="123">
                  <c:v>1.0052612285149198E-2</c:v>
                </c:pt>
                <c:pt idx="124">
                  <c:v>1.0201114981867487E-2</c:v>
                </c:pt>
                <c:pt idx="125">
                  <c:v>1.024054204337177E-2</c:v>
                </c:pt>
                <c:pt idx="126">
                  <c:v>1.1117857666296693E-2</c:v>
                </c:pt>
                <c:pt idx="127">
                  <c:v>1.1655095322578912E-2</c:v>
                </c:pt>
                <c:pt idx="128">
                  <c:v>1.23313299382668E-2</c:v>
                </c:pt>
                <c:pt idx="129">
                  <c:v>1.3708150722232304E-2</c:v>
                </c:pt>
                <c:pt idx="130">
                  <c:v>1.4476135131348933E-2</c:v>
                </c:pt>
                <c:pt idx="131">
                  <c:v>2.8640348992134967E-2</c:v>
                </c:pt>
              </c:numCache>
            </c:numRef>
          </c:xVal>
          <c:yVal>
            <c:numRef>
              <c:f>Sheet1!$T$8:$T$139</c:f>
              <c:numCache>
                <c:formatCode>0.00%</c:formatCode>
                <c:ptCount val="132"/>
                <c:pt idx="0">
                  <c:v>-8.3845838458384198E-2</c:v>
                </c:pt>
                <c:pt idx="1">
                  <c:v>-4.8165439378821152E-2</c:v>
                </c:pt>
                <c:pt idx="2">
                  <c:v>-3.1454151290767556E-2</c:v>
                </c:pt>
                <c:pt idx="3">
                  <c:v>-2.67117502364887E-2</c:v>
                </c:pt>
                <c:pt idx="4">
                  <c:v>-2.0801237887011315E-2</c:v>
                </c:pt>
                <c:pt idx="5">
                  <c:v>-1.9909641308698323E-2</c:v>
                </c:pt>
                <c:pt idx="6">
                  <c:v>-1.7467324012149208E-2</c:v>
                </c:pt>
                <c:pt idx="7">
                  <c:v>-1.5970240976233653E-2</c:v>
                </c:pt>
                <c:pt idx="8">
                  <c:v>-1.4065946839318841E-2</c:v>
                </c:pt>
                <c:pt idx="9">
                  <c:v>-1.3576002466351945E-2</c:v>
                </c:pt>
                <c:pt idx="10">
                  <c:v>-1.2319714256102055E-2</c:v>
                </c:pt>
                <c:pt idx="11">
                  <c:v>-1.2181737590898269E-2</c:v>
                </c:pt>
                <c:pt idx="12">
                  <c:v>-1.1330228006262676E-2</c:v>
                </c:pt>
                <c:pt idx="13">
                  <c:v>-1.0796997778660673E-2</c:v>
                </c:pt>
                <c:pt idx="14">
                  <c:v>-1.0619288869606398E-2</c:v>
                </c:pt>
                <c:pt idx="15">
                  <c:v>-1.036405137583535E-2</c:v>
                </c:pt>
                <c:pt idx="16">
                  <c:v>-1.0060384682907389E-2</c:v>
                </c:pt>
                <c:pt idx="17">
                  <c:v>-9.3925421671729129E-3</c:v>
                </c:pt>
                <c:pt idx="18">
                  <c:v>-8.2768243074442492E-3</c:v>
                </c:pt>
                <c:pt idx="19">
                  <c:v>-7.8520441692254295E-3</c:v>
                </c:pt>
                <c:pt idx="20">
                  <c:v>-7.3861260462822782E-3</c:v>
                </c:pt>
                <c:pt idx="21">
                  <c:v>-7.2761812534096124E-3</c:v>
                </c:pt>
                <c:pt idx="22">
                  <c:v>-6.9559029645266859E-3</c:v>
                </c:pt>
                <c:pt idx="23">
                  <c:v>-6.8875240706118184E-3</c:v>
                </c:pt>
                <c:pt idx="24">
                  <c:v>-6.4180671748851796E-3</c:v>
                </c:pt>
                <c:pt idx="25">
                  <c:v>-6.4137553184905284E-3</c:v>
                </c:pt>
                <c:pt idx="26">
                  <c:v>-5.3396931036263692E-3</c:v>
                </c:pt>
                <c:pt idx="27">
                  <c:v>-4.8722647146109905E-3</c:v>
                </c:pt>
                <c:pt idx="28">
                  <c:v>-4.816888214743912E-3</c:v>
                </c:pt>
                <c:pt idx="29">
                  <c:v>-4.6552831666606398E-3</c:v>
                </c:pt>
                <c:pt idx="30">
                  <c:v>-4.5738941999153996E-3</c:v>
                </c:pt>
                <c:pt idx="31">
                  <c:v>-4.3532104013422101E-3</c:v>
                </c:pt>
                <c:pt idx="32">
                  <c:v>-2.2982255461522078E-3</c:v>
                </c:pt>
                <c:pt idx="33">
                  <c:v>-2.1194232964941244E-3</c:v>
                </c:pt>
                <c:pt idx="34">
                  <c:v>-1.6534662938976605E-3</c:v>
                </c:pt>
                <c:pt idx="35">
                  <c:v>-1.5786025564851148E-3</c:v>
                </c:pt>
                <c:pt idx="36">
                  <c:v>-1.5187676285529385E-3</c:v>
                </c:pt>
                <c:pt idx="37">
                  <c:v>-1.2839852545702638E-3</c:v>
                </c:pt>
                <c:pt idx="38">
                  <c:v>-8.0924794299226254E-4</c:v>
                </c:pt>
                <c:pt idx="39">
                  <c:v>-6.2326654322127843E-4</c:v>
                </c:pt>
                <c:pt idx="40">
                  <c:v>-2.9382344349153719E-4</c:v>
                </c:pt>
                <c:pt idx="41">
                  <c:v>4.6866646033152601E-5</c:v>
                </c:pt>
                <c:pt idx="42">
                  <c:v>1.5824556154085133E-4</c:v>
                </c:pt>
                <c:pt idx="43">
                  <c:v>4.0800215966545699E-4</c:v>
                </c:pt>
                <c:pt idx="44">
                  <c:v>4.1929653277398242E-4</c:v>
                </c:pt>
                <c:pt idx="45">
                  <c:v>4.3302288280193087E-4</c:v>
                </c:pt>
                <c:pt idx="46">
                  <c:v>6.4402005690024919E-4</c:v>
                </c:pt>
                <c:pt idx="47">
                  <c:v>9.6603015118655123E-4</c:v>
                </c:pt>
                <c:pt idx="48">
                  <c:v>1.1401809813921385E-3</c:v>
                </c:pt>
                <c:pt idx="49">
                  <c:v>1.3495190168839727E-3</c:v>
                </c:pt>
                <c:pt idx="50">
                  <c:v>1.3584470510442296E-3</c:v>
                </c:pt>
                <c:pt idx="51">
                  <c:v>1.4785246444562496E-3</c:v>
                </c:pt>
                <c:pt idx="52">
                  <c:v>1.800459123551014E-3</c:v>
                </c:pt>
                <c:pt idx="53">
                  <c:v>2.1400948117099436E-3</c:v>
                </c:pt>
                <c:pt idx="54">
                  <c:v>2.1403003020551417E-3</c:v>
                </c:pt>
                <c:pt idx="55">
                  <c:v>2.1647362209533667E-3</c:v>
                </c:pt>
                <c:pt idx="56">
                  <c:v>2.3417398744165442E-3</c:v>
                </c:pt>
                <c:pt idx="57">
                  <c:v>2.3732329222719622E-3</c:v>
                </c:pt>
                <c:pt idx="58">
                  <c:v>2.4852685588521257E-3</c:v>
                </c:pt>
                <c:pt idx="59">
                  <c:v>2.5473781014549728E-3</c:v>
                </c:pt>
                <c:pt idx="60">
                  <c:v>2.660320315692423E-3</c:v>
                </c:pt>
                <c:pt idx="61">
                  <c:v>2.6609766533046992E-3</c:v>
                </c:pt>
                <c:pt idx="62">
                  <c:v>2.8400204305245712E-3</c:v>
                </c:pt>
                <c:pt idx="63">
                  <c:v>2.8598857533433091E-3</c:v>
                </c:pt>
                <c:pt idx="64">
                  <c:v>2.9360480228333482E-3</c:v>
                </c:pt>
                <c:pt idx="65">
                  <c:v>3.6990280677770275E-3</c:v>
                </c:pt>
                <c:pt idx="66">
                  <c:v>3.7234789403731827E-3</c:v>
                </c:pt>
                <c:pt idx="67">
                  <c:v>3.9862598430164802E-3</c:v>
                </c:pt>
                <c:pt idx="68">
                  <c:v>4.2868559920853401E-3</c:v>
                </c:pt>
                <c:pt idx="69">
                  <c:v>4.3025554994173326E-3</c:v>
                </c:pt>
                <c:pt idx="70">
                  <c:v>4.7401257850491303E-3</c:v>
                </c:pt>
                <c:pt idx="71">
                  <c:v>4.9204992411255276E-3</c:v>
                </c:pt>
                <c:pt idx="72">
                  <c:v>5.0689832608342015E-3</c:v>
                </c:pt>
                <c:pt idx="73">
                  <c:v>5.208021980319685E-3</c:v>
                </c:pt>
                <c:pt idx="74">
                  <c:v>5.2163742457485068E-3</c:v>
                </c:pt>
                <c:pt idx="75">
                  <c:v>5.3360337071344573E-3</c:v>
                </c:pt>
                <c:pt idx="76">
                  <c:v>5.3454881709177615E-3</c:v>
                </c:pt>
                <c:pt idx="77">
                  <c:v>5.8258848083626875E-3</c:v>
                </c:pt>
                <c:pt idx="78">
                  <c:v>5.9285938070951626E-3</c:v>
                </c:pt>
                <c:pt idx="79">
                  <c:v>5.9947156742499487E-3</c:v>
                </c:pt>
                <c:pt idx="80">
                  <c:v>6.1603458167920908E-3</c:v>
                </c:pt>
                <c:pt idx="81">
                  <c:v>6.5347253254955801E-3</c:v>
                </c:pt>
                <c:pt idx="82">
                  <c:v>6.6912673410387431E-3</c:v>
                </c:pt>
                <c:pt idx="83">
                  <c:v>6.7194237620782577E-3</c:v>
                </c:pt>
                <c:pt idx="84">
                  <c:v>6.8128494220397557E-3</c:v>
                </c:pt>
                <c:pt idx="85">
                  <c:v>6.8542501730934451E-3</c:v>
                </c:pt>
                <c:pt idx="86">
                  <c:v>6.8855975166149611E-3</c:v>
                </c:pt>
                <c:pt idx="87">
                  <c:v>7.1016030162556493E-3</c:v>
                </c:pt>
                <c:pt idx="88">
                  <c:v>7.3918317242406984E-3</c:v>
                </c:pt>
                <c:pt idx="89">
                  <c:v>7.5334145933812751E-3</c:v>
                </c:pt>
                <c:pt idx="90">
                  <c:v>7.660737894281705E-3</c:v>
                </c:pt>
                <c:pt idx="91">
                  <c:v>7.7537987919181232E-3</c:v>
                </c:pt>
                <c:pt idx="92">
                  <c:v>8.0162991081163745E-3</c:v>
                </c:pt>
                <c:pt idx="93">
                  <c:v>8.0897072338904554E-3</c:v>
                </c:pt>
                <c:pt idx="94">
                  <c:v>8.25266760977981E-3</c:v>
                </c:pt>
                <c:pt idx="95">
                  <c:v>8.4082014664420331E-3</c:v>
                </c:pt>
                <c:pt idx="96">
                  <c:v>8.4466804960804005E-3</c:v>
                </c:pt>
                <c:pt idx="97">
                  <c:v>8.759281618539054E-3</c:v>
                </c:pt>
                <c:pt idx="98">
                  <c:v>9.0501583329955712E-3</c:v>
                </c:pt>
                <c:pt idx="99">
                  <c:v>9.0905418184426354E-3</c:v>
                </c:pt>
                <c:pt idx="100">
                  <c:v>9.3304697507603472E-3</c:v>
                </c:pt>
                <c:pt idx="101">
                  <c:v>9.3903329355074314E-3</c:v>
                </c:pt>
                <c:pt idx="102">
                  <c:v>9.5829217031610688E-3</c:v>
                </c:pt>
                <c:pt idx="103">
                  <c:v>9.6795461105437259E-3</c:v>
                </c:pt>
                <c:pt idx="104">
                  <c:v>9.7451976518034798E-3</c:v>
                </c:pt>
                <c:pt idx="105">
                  <c:v>9.753837991039991E-3</c:v>
                </c:pt>
                <c:pt idx="106">
                  <c:v>9.7585064292829548E-3</c:v>
                </c:pt>
                <c:pt idx="107">
                  <c:v>1.0127027608455968E-2</c:v>
                </c:pt>
                <c:pt idx="108">
                  <c:v>1.036669335098395E-2</c:v>
                </c:pt>
                <c:pt idx="109">
                  <c:v>1.0639701511799497E-2</c:v>
                </c:pt>
                <c:pt idx="110">
                  <c:v>1.0919847254377805E-2</c:v>
                </c:pt>
                <c:pt idx="111">
                  <c:v>1.1077180932855691E-2</c:v>
                </c:pt>
                <c:pt idx="112">
                  <c:v>1.1096693916076594E-2</c:v>
                </c:pt>
                <c:pt idx="113">
                  <c:v>1.1161824118185965E-2</c:v>
                </c:pt>
                <c:pt idx="114">
                  <c:v>1.1209813874788343E-2</c:v>
                </c:pt>
                <c:pt idx="115">
                  <c:v>1.1355446861003557E-2</c:v>
                </c:pt>
                <c:pt idx="116">
                  <c:v>1.1363478776256816E-2</c:v>
                </c:pt>
                <c:pt idx="117">
                  <c:v>1.1370213567286831E-2</c:v>
                </c:pt>
                <c:pt idx="118">
                  <c:v>1.1576590010846655E-2</c:v>
                </c:pt>
                <c:pt idx="119">
                  <c:v>1.171069452666729E-2</c:v>
                </c:pt>
                <c:pt idx="120">
                  <c:v>1.1820721165080615E-2</c:v>
                </c:pt>
                <c:pt idx="121">
                  <c:v>1.1940434705477955E-2</c:v>
                </c:pt>
                <c:pt idx="122">
                  <c:v>1.2768197937766906E-2</c:v>
                </c:pt>
                <c:pt idx="123">
                  <c:v>1.2790850925773008E-2</c:v>
                </c:pt>
                <c:pt idx="124">
                  <c:v>1.2914809562454646E-2</c:v>
                </c:pt>
                <c:pt idx="125">
                  <c:v>1.294756644147944E-2</c:v>
                </c:pt>
                <c:pt idx="126">
                  <c:v>1.3659771827920808E-2</c:v>
                </c:pt>
                <c:pt idx="127">
                  <c:v>1.4080141889635404E-2</c:v>
                </c:pt>
                <c:pt idx="128">
                  <c:v>1.4592268143905372E-2</c:v>
                </c:pt>
                <c:pt idx="129">
                  <c:v>1.5576444937662418E-2</c:v>
                </c:pt>
                <c:pt idx="130">
                  <c:v>1.6091350706346853E-2</c:v>
                </c:pt>
                <c:pt idx="131">
                  <c:v>2.1241157783270057E-2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850-4901-87E3-864C9B015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6469504"/>
        <c:axId val="2057155999"/>
      </c:scatterChart>
      <c:valAx>
        <c:axId val="170646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%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57155999"/>
        <c:crosses val="autoZero"/>
        <c:crossBetween val="midCat"/>
      </c:valAx>
      <c:valAx>
        <c:axId val="2057155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%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06469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234713</xdr:colOff>
      <xdr:row>14</xdr:row>
      <xdr:rowOff>112892</xdr:rowOff>
    </xdr:from>
    <xdr:to>
      <xdr:col>7</xdr:col>
      <xdr:colOff>578555</xdr:colOff>
      <xdr:row>36</xdr:row>
      <xdr:rowOff>56447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338F25-B729-CCA1-9637-A2A6B2F19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8541-04F2-4AB9-AB40-CE31018302C0}">
  <dimension ref="C2:Z139"/>
  <sheetViews>
    <sheetView tabSelected="1" zoomScale="90" zoomScaleNormal="90" workbookViewId="0">
      <selection activeCell="D13" sqref="D13"/>
    </sheetView>
  </sheetViews>
  <sheetFormatPr defaultRowHeight="14.35" x14ac:dyDescent="0.5"/>
  <cols>
    <col min="3" max="3" width="17.1171875" customWidth="1"/>
    <col min="4" max="4" width="9.76171875" bestFit="1" customWidth="1"/>
    <col min="10" max="10" width="7.52734375" customWidth="1"/>
    <col min="11" max="11" width="8.3515625" customWidth="1"/>
    <col min="12" max="14" width="8.3515625" style="1" customWidth="1"/>
    <col min="15" max="15" width="8.3515625" customWidth="1"/>
    <col min="16" max="16" width="6.46875" customWidth="1"/>
    <col min="17" max="18" width="7.5859375" customWidth="1"/>
    <col min="19" max="20" width="7.5859375" style="1" customWidth="1"/>
  </cols>
  <sheetData>
    <row r="2" spans="3:26" x14ac:dyDescent="0.5">
      <c r="C2" s="4" t="s">
        <v>5</v>
      </c>
      <c r="D2" s="1">
        <v>0.9</v>
      </c>
      <c r="N2" s="4" t="s">
        <v>15</v>
      </c>
      <c r="O2" s="9">
        <f>COUNT(O8:O139)</f>
        <v>132</v>
      </c>
      <c r="P2" s="2"/>
    </row>
    <row r="3" spans="3:26" x14ac:dyDescent="0.5">
      <c r="P3" s="2"/>
    </row>
    <row r="4" spans="3:26" x14ac:dyDescent="0.5">
      <c r="C4" s="4" t="s">
        <v>16</v>
      </c>
      <c r="D4" s="9">
        <v>4</v>
      </c>
      <c r="P4" s="2"/>
    </row>
    <row r="5" spans="3:26" x14ac:dyDescent="0.5">
      <c r="K5" s="1"/>
      <c r="O5" s="3"/>
      <c r="P5" s="3"/>
    </row>
    <row r="6" spans="3:26" x14ac:dyDescent="0.5">
      <c r="D6" s="8" t="s">
        <v>12</v>
      </c>
      <c r="J6" s="8" t="s">
        <v>14</v>
      </c>
      <c r="K6" s="1"/>
      <c r="Q6" s="8" t="s">
        <v>11</v>
      </c>
    </row>
    <row r="7" spans="3:26" x14ac:dyDescent="0.5">
      <c r="C7" s="1"/>
      <c r="D7" s="4" t="s">
        <v>4</v>
      </c>
      <c r="E7" s="4" t="s">
        <v>3</v>
      </c>
      <c r="F7" s="4" t="s">
        <v>9</v>
      </c>
      <c r="G7" s="4" t="s">
        <v>10</v>
      </c>
      <c r="H7" s="4" t="s">
        <v>13</v>
      </c>
      <c r="I7" s="4"/>
      <c r="J7" s="4" t="s">
        <v>4</v>
      </c>
      <c r="K7" s="4" t="s">
        <v>3</v>
      </c>
      <c r="L7" s="5" t="s">
        <v>9</v>
      </c>
      <c r="M7" s="5" t="s">
        <v>10</v>
      </c>
      <c r="N7" s="5" t="s">
        <v>13</v>
      </c>
      <c r="O7" s="4" t="s">
        <v>2</v>
      </c>
      <c r="Q7" t="s">
        <v>0</v>
      </c>
      <c r="R7" s="5" t="s">
        <v>6</v>
      </c>
      <c r="S7" s="5" t="s">
        <v>7</v>
      </c>
      <c r="T7" s="5" t="s">
        <v>8</v>
      </c>
      <c r="Y7" s="4"/>
      <c r="Z7" s="4"/>
    </row>
    <row r="8" spans="3:26" x14ac:dyDescent="0.5">
      <c r="C8" s="5" t="s">
        <v>1</v>
      </c>
      <c r="D8" s="6" cm="1">
        <f t="array" aca="1" ref="D8:H8" ca="1">_xll.apaOLS.Betas(OFFSET(J8,0,0,$O$2,$D$4+1),O8:O139)</f>
        <v>8.3092065731707075E-4</v>
      </c>
      <c r="E8" s="7">
        <f ca="1"/>
        <v>1.1919562982086815</v>
      </c>
      <c r="F8">
        <f ca="1"/>
        <v>-7.3796796729605312</v>
      </c>
      <c r="G8">
        <f ca="1"/>
        <v>118.86071720776283</v>
      </c>
      <c r="H8">
        <f ca="1"/>
        <v>-4842.5173650690849</v>
      </c>
      <c r="J8">
        <v>1</v>
      </c>
      <c r="K8" s="1">
        <v>-4.0594371167100629E-2</v>
      </c>
      <c r="L8" s="1">
        <f>K8^2</f>
        <v>1.6479029704523308E-3</v>
      </c>
      <c r="M8" s="1">
        <f>K8^3</f>
        <v>-6.6895584829909573E-5</v>
      </c>
      <c r="N8" s="1">
        <f>K8^4</f>
        <v>2.7155842000256157E-6</v>
      </c>
      <c r="O8" s="1">
        <v>-8.3845838458384669E-2</v>
      </c>
      <c r="P8" s="1"/>
      <c r="Q8" s="1" cm="1">
        <f t="array" aca="1" ref="Q8:Q139" ca="1">_xll.apaRegression.Fitted(OFFSET(J8,0,0,$O$2,$D$4+1),OFFSET(D8,0,0,1,$D$4+1))</f>
        <v>-8.0818312617034843E-2</v>
      </c>
      <c r="R8" s="1" cm="1">
        <f t="array" aca="1" ref="R8:R139" ca="1">_xll.apaRegression.Fitted(OFFSET(J8,0,0,$O$2,$D$4+1),OFFSET(D9,0,0,1,$D$4+1))</f>
        <v>-3.5227825256986062E-2</v>
      </c>
      <c r="S8" s="1" cm="1">
        <f t="array" aca="1" ref="S8:S139" ca="1">_xll.apaRegression.Fitted(OFFSET(J8,0,0,$O$2,$D$4+1),OFFSET(D10,0,0,1,$D$4+1))</f>
        <v>-8.3845839556985949E-2</v>
      </c>
      <c r="T8" s="1" cm="1">
        <f t="array" aca="1" ref="T8:T139" ca="1">_xll.apaRegression.Fitted(OFFSET(J8,0,0,$O$2,$D$4+1),OFFSET(D11,0,0,1,$D$4+1))</f>
        <v>-8.3845838458384198E-2</v>
      </c>
      <c r="Y8" s="1"/>
      <c r="Z8" s="1"/>
    </row>
    <row r="9" spans="3:26" x14ac:dyDescent="0.5">
      <c r="C9" s="5" t="s">
        <v>6</v>
      </c>
      <c r="D9" s="6" cm="1">
        <f t="array" aca="1" ref="D9:H9" ca="1">_xll.apaQuantileRegression.Betas(OFFSET(J8,0,0,$O$2,$D$4+1),O8:O139,D2)</f>
        <v>9.5449626190484312E-3</v>
      </c>
      <c r="E9" s="7">
        <f ca="1"/>
        <v>1.3863151293805618</v>
      </c>
      <c r="F9">
        <f ca="1"/>
        <v>6.7924281010729848</v>
      </c>
      <c r="G9">
        <f ca="1"/>
        <v>-4.951564755558147</v>
      </c>
      <c r="H9">
        <f ca="1"/>
        <v>-7.6216468931201948</v>
      </c>
      <c r="J9">
        <v>1</v>
      </c>
      <c r="K9" s="1">
        <v>-2.7428303508634788E-2</v>
      </c>
      <c r="L9" s="1">
        <f t="shared" ref="L9:L72" si="0">K9^2</f>
        <v>7.5231183336178743E-4</v>
      </c>
      <c r="M9" s="1">
        <f t="shared" ref="M9:M72" si="1">K9^3</f>
        <v>-2.0634637298584584E-5</v>
      </c>
      <c r="N9" s="1">
        <f t="shared" ref="N9:N72" si="2">K9^4</f>
        <v>5.6597309461617378E-7</v>
      </c>
      <c r="O9" s="1">
        <v>-2.32714253748042E-2</v>
      </c>
      <c r="P9" s="1"/>
      <c r="Q9" s="1">
        <f ca="1"/>
        <v>-4.2607621130839622E-2</v>
      </c>
      <c r="R9" s="1">
        <f ca="1"/>
        <v>-2.3271425374804353E-2</v>
      </c>
      <c r="S9" s="1">
        <f ca="1"/>
        <v>-5.6661075032513414E-2</v>
      </c>
      <c r="T9" s="1">
        <f ca="1"/>
        <v>-4.8165439378821152E-2</v>
      </c>
      <c r="Y9" s="1"/>
      <c r="Z9" s="1"/>
    </row>
    <row r="10" spans="3:26" x14ac:dyDescent="0.5">
      <c r="C10" s="5" t="s">
        <v>7</v>
      </c>
      <c r="D10" s="6" cm="1">
        <f t="array" aca="1" ref="D10:H10" ca="1">_xll.apaQuantileRegression.Betas(OFFSET(J8,0,0,$O$2,$D$4+1),O8:O139,1-D2)</f>
        <v>-1.0399881512271895E-2</v>
      </c>
      <c r="E10" s="7">
        <f ca="1"/>
        <v>1.2816061101414522</v>
      </c>
      <c r="F10">
        <f ca="1"/>
        <v>-18.338711931807925</v>
      </c>
      <c r="G10">
        <f ca="1"/>
        <v>-127.50971816965587</v>
      </c>
      <c r="H10">
        <f ca="1"/>
        <v>99.653245378786025</v>
      </c>
      <c r="J10">
        <v>1</v>
      </c>
      <c r="K10" s="1">
        <v>-2.0054377717588778E-2</v>
      </c>
      <c r="L10" s="1">
        <f t="shared" si="0"/>
        <v>4.021780656397213E-4</v>
      </c>
      <c r="M10" s="1">
        <f t="shared" si="1"/>
        <v>-8.0654308380681838E-6</v>
      </c>
      <c r="N10" s="1">
        <f t="shared" si="2"/>
        <v>1.6174719648170798E-7</v>
      </c>
      <c r="O10" s="1">
        <v>-5.4153726708074612E-2</v>
      </c>
      <c r="P10" s="1"/>
      <c r="Q10" s="1">
        <f ca="1"/>
        <v>-2.778289296744706E-2</v>
      </c>
      <c r="R10" s="1">
        <f ca="1"/>
        <v>-1.5486255303412258E-2</v>
      </c>
      <c r="S10" s="1">
        <f ca="1"/>
        <v>-4.2432582775137603E-2</v>
      </c>
      <c r="T10" s="1">
        <f ca="1"/>
        <v>-3.1454151290767556E-2</v>
      </c>
      <c r="Y10" s="1"/>
      <c r="Z10" s="1"/>
    </row>
    <row r="11" spans="3:26" x14ac:dyDescent="0.5">
      <c r="C11" s="5" t="s">
        <v>8</v>
      </c>
      <c r="D11" s="6" cm="1">
        <f t="array" aca="1" ref="D11:H11" ca="1">_xll.apaQuantileRegression.Betas(OFFSET(J8,0,0,$O$2,$D$4+1),O8:O139,0.5)</f>
        <v>2.2631063294141435E-3</v>
      </c>
      <c r="E11" s="7">
        <f ca="1"/>
        <v>1.2574845961922918</v>
      </c>
      <c r="F11">
        <f ca="1"/>
        <v>-20.987057021924166</v>
      </c>
      <c r="G11">
        <f ca="1"/>
        <v>7.4028091174051385</v>
      </c>
      <c r="H11">
        <f ca="1"/>
        <v>6.5181185386596416</v>
      </c>
      <c r="J11">
        <v>1</v>
      </c>
      <c r="K11" s="1">
        <v>-1.7750755541059204E-2</v>
      </c>
      <c r="L11" s="1">
        <f t="shared" si="0"/>
        <v>3.1508932227844406E-4</v>
      </c>
      <c r="M11" s="1">
        <f t="shared" si="1"/>
        <v>-5.5930735333626803E-6</v>
      </c>
      <c r="N11" s="1">
        <f t="shared" si="2"/>
        <v>9.9281281013889184E-8</v>
      </c>
      <c r="O11" s="1">
        <v>-2.2897749703908343E-2</v>
      </c>
      <c r="P11" s="1"/>
      <c r="Q11" s="1">
        <f ca="1"/>
        <v>-2.3798030533503548E-2</v>
      </c>
      <c r="R11" s="1">
        <f ca="1"/>
        <v>-1.2896018999549579E-2</v>
      </c>
      <c r="S11" s="1">
        <f ca="1"/>
        <v>-3.8204625655573948E-2</v>
      </c>
      <c r="T11" s="1">
        <f ca="1"/>
        <v>-2.67117502364887E-2</v>
      </c>
      <c r="Y11" s="1"/>
      <c r="Z11" s="1"/>
    </row>
    <row r="12" spans="3:26" x14ac:dyDescent="0.5">
      <c r="J12">
        <v>1</v>
      </c>
      <c r="K12" s="1">
        <v>-1.4711182300530479E-2</v>
      </c>
      <c r="L12" s="1">
        <f t="shared" si="0"/>
        <v>2.1641888467944124E-4</v>
      </c>
      <c r="M12" s="1">
        <f t="shared" si="1"/>
        <v>-3.1837776657967426E-6</v>
      </c>
      <c r="N12" s="1">
        <f t="shared" si="2"/>
        <v>4.6837133645893285E-8</v>
      </c>
      <c r="O12" s="1">
        <v>-2.195071443363017E-2</v>
      </c>
      <c r="P12" s="1"/>
      <c r="Q12" s="1">
        <f ca="1"/>
        <v>-1.8906503513806929E-2</v>
      </c>
      <c r="R12" s="1">
        <f ca="1"/>
        <v>-9.3639545561676422E-3</v>
      </c>
      <c r="S12" s="1">
        <f ca="1"/>
        <v>-3.2812036153523336E-2</v>
      </c>
      <c r="T12" s="1">
        <f ca="1"/>
        <v>-2.0801237887011315E-2</v>
      </c>
      <c r="Y12" s="1"/>
      <c r="Z12" s="1"/>
    </row>
    <row r="13" spans="3:26" x14ac:dyDescent="0.5">
      <c r="J13">
        <v>1</v>
      </c>
      <c r="K13" s="1">
        <v>-1.4234274783391565E-2</v>
      </c>
      <c r="L13" s="1">
        <f t="shared" si="0"/>
        <v>2.0261457860909699E-4</v>
      </c>
      <c r="M13" s="1">
        <f t="shared" si="1"/>
        <v>-2.8840715870429772E-6</v>
      </c>
      <c r="N13" s="1">
        <f t="shared" si="2"/>
        <v>4.1052667464941944E-8</v>
      </c>
      <c r="O13" s="1">
        <v>-1.3794523368334421E-2</v>
      </c>
      <c r="P13" s="1"/>
      <c r="Q13" s="1">
        <f ca="1"/>
        <v>-1.8172544580782383E-2</v>
      </c>
      <c r="R13" s="1">
        <f ca="1"/>
        <v>-8.7980151332085511E-3</v>
      </c>
      <c r="S13" s="1">
        <f ca="1"/>
        <v>-3.1986467251606504E-2</v>
      </c>
      <c r="T13" s="1">
        <f ca="1"/>
        <v>-1.9909641308698323E-2</v>
      </c>
      <c r="Y13" s="1"/>
      <c r="Z13" s="1"/>
    </row>
    <row r="14" spans="3:26" x14ac:dyDescent="0.5">
      <c r="J14">
        <v>1</v>
      </c>
      <c r="K14" s="1">
        <v>-1.2900394910048241E-2</v>
      </c>
      <c r="L14" s="1">
        <f t="shared" si="0"/>
        <v>1.6642018883519856E-4</v>
      </c>
      <c r="M14" s="1">
        <f t="shared" si="1"/>
        <v>-2.1468861569788625E-6</v>
      </c>
      <c r="N14" s="1">
        <f t="shared" si="2"/>
        <v>2.7695679251943146E-8</v>
      </c>
      <c r="O14" s="1">
        <v>-7.7627388535032038E-3</v>
      </c>
      <c r="P14" s="1"/>
      <c r="Q14" s="1">
        <f ca="1"/>
        <v>-1.6163211225908358E-2</v>
      </c>
      <c r="R14" s="1">
        <f ca="1"/>
        <v>-7.1982334933639921E-3</v>
      </c>
      <c r="S14" s="1">
        <f ca="1"/>
        <v>-2.9708529541774057E-2</v>
      </c>
      <c r="T14" s="1">
        <f ca="1"/>
        <v>-1.7467324012149208E-2</v>
      </c>
      <c r="Y14" s="1"/>
      <c r="Z14" s="1"/>
    </row>
    <row r="15" spans="3:26" x14ac:dyDescent="0.5">
      <c r="J15">
        <v>1</v>
      </c>
      <c r="K15" s="1">
        <v>-1.2061586348729891E-2</v>
      </c>
      <c r="L15" s="1">
        <f t="shared" si="0"/>
        <v>1.4548186524786726E-4</v>
      </c>
      <c r="M15" s="1">
        <f t="shared" si="1"/>
        <v>-1.7547420798614374E-6</v>
      </c>
      <c r="N15" s="1">
        <f t="shared" si="2"/>
        <v>2.1164973115998607E-8</v>
      </c>
      <c r="O15" s="1">
        <v>-4.7131147540983021E-3</v>
      </c>
      <c r="P15" s="1"/>
      <c r="Q15" s="1">
        <f ca="1"/>
        <v>-1.4930634373165863E-2</v>
      </c>
      <c r="R15" s="1">
        <f ca="1"/>
        <v>-6.1794945037335928E-3</v>
      </c>
      <c r="S15" s="1">
        <f ca="1"/>
        <v>-2.8300178466562655E-2</v>
      </c>
      <c r="T15" s="1">
        <f ca="1"/>
        <v>-1.5970240976233653E-2</v>
      </c>
      <c r="Y15" s="1"/>
      <c r="Z15" s="1"/>
    </row>
    <row r="16" spans="3:26" x14ac:dyDescent="0.5">
      <c r="J16">
        <v>1</v>
      </c>
      <c r="K16" s="1">
        <v>-1.0969516131491774E-2</v>
      </c>
      <c r="L16" s="1">
        <f t="shared" si="0"/>
        <v>1.2033028415905826E-4</v>
      </c>
      <c r="M16" s="1">
        <f t="shared" si="1"/>
        <v>-1.3199649931897786E-6</v>
      </c>
      <c r="N16" s="1">
        <f t="shared" si="2"/>
        <v>1.4479377285799707E-8</v>
      </c>
      <c r="O16" s="1">
        <v>-1.0912085649577907E-2</v>
      </c>
      <c r="P16" s="1"/>
      <c r="Q16" s="1">
        <f ca="1"/>
        <v>-1.3359270757687999E-2</v>
      </c>
      <c r="R16" s="1">
        <f ca="1"/>
        <v>-4.838483217052718E-3</v>
      </c>
      <c r="S16" s="1">
        <f ca="1"/>
        <v>-2.6495431548339506E-2</v>
      </c>
      <c r="T16" s="1">
        <f ca="1"/>
        <v>-1.4065946839318841E-2</v>
      </c>
      <c r="Y16" s="1"/>
      <c r="Z16" s="1"/>
    </row>
    <row r="17" spans="10:26" x14ac:dyDescent="0.5">
      <c r="J17">
        <v>1</v>
      </c>
      <c r="K17" s="1">
        <v>-1.0683749828541811E-2</v>
      </c>
      <c r="L17" s="1">
        <f t="shared" si="0"/>
        <v>1.1414251039886718E-4</v>
      </c>
      <c r="M17" s="1">
        <f t="shared" si="1"/>
        <v>-1.2194700259032291E-6</v>
      </c>
      <c r="N17" s="1">
        <f t="shared" si="2"/>
        <v>1.3028512680155503E-8</v>
      </c>
      <c r="O17" s="1">
        <v>-1.9267414778742276E-2</v>
      </c>
      <c r="P17" s="1"/>
      <c r="Q17" s="1">
        <f ca="1"/>
        <v>-1.295401528389737E-2</v>
      </c>
      <c r="R17" s="1">
        <f ca="1"/>
        <v>-4.4848376255382533E-3</v>
      </c>
      <c r="S17" s="1">
        <f ca="1"/>
        <v>-2.6028674576241684E-2</v>
      </c>
      <c r="T17" s="1">
        <f ca="1"/>
        <v>-1.3576002466351945E-2</v>
      </c>
      <c r="Y17" s="1"/>
      <c r="Z17" s="1"/>
    </row>
    <row r="18" spans="10:26" x14ac:dyDescent="0.5">
      <c r="J18">
        <v>1</v>
      </c>
      <c r="K18" s="1">
        <v>-9.9415625096284099E-3</v>
      </c>
      <c r="L18" s="1">
        <f t="shared" si="0"/>
        <v>9.883466513284913E-5</v>
      </c>
      <c r="M18" s="1">
        <f t="shared" si="1"/>
        <v>-9.82571001536411E-7</v>
      </c>
      <c r="N18" s="1">
        <f t="shared" si="2"/>
        <v>9.7682910319224238E-9</v>
      </c>
      <c r="O18" s="1">
        <v>-2.4827288428324712E-2</v>
      </c>
      <c r="P18" s="1"/>
      <c r="Q18" s="1">
        <f ca="1"/>
        <v>-1.1912447772233867E-2</v>
      </c>
      <c r="R18" s="1">
        <f ca="1"/>
        <v>-3.5610577274474706E-3</v>
      </c>
      <c r="S18" s="1">
        <f ca="1"/>
        <v>-2.4827288428322155E-2</v>
      </c>
      <c r="T18" s="1">
        <f ca="1"/>
        <v>-1.2319714256102055E-2</v>
      </c>
      <c r="Y18" s="1"/>
      <c r="Z18" s="1"/>
    </row>
    <row r="19" spans="10:26" x14ac:dyDescent="0.5">
      <c r="J19">
        <v>1</v>
      </c>
      <c r="K19" s="1">
        <v>-9.8591980098081677E-3</v>
      </c>
      <c r="L19" s="1">
        <f t="shared" si="0"/>
        <v>9.7203785396605334E-5</v>
      </c>
      <c r="M19" s="1">
        <f t="shared" si="1"/>
        <v>-9.5835136752803154E-7</v>
      </c>
      <c r="N19" s="1">
        <f t="shared" si="2"/>
        <v>9.4485758954293039E-9</v>
      </c>
      <c r="O19" s="1">
        <v>-2.7921818907060691E-3</v>
      </c>
      <c r="P19" s="1"/>
      <c r="Q19" s="1">
        <f ca="1"/>
        <v>-1.1797810528716632E-2</v>
      </c>
      <c r="R19" s="1">
        <f ca="1"/>
        <v>-3.4580696969030112E-3</v>
      </c>
      <c r="S19" s="1">
        <f ca="1"/>
        <v>-2.4694941447772921E-2</v>
      </c>
      <c r="T19" s="1">
        <f ca="1"/>
        <v>-1.2181737590898269E-2</v>
      </c>
      <c r="Y19" s="1"/>
      <c r="Z19" s="1"/>
    </row>
    <row r="20" spans="10:26" x14ac:dyDescent="0.5">
      <c r="J20">
        <v>1</v>
      </c>
      <c r="K20" s="1">
        <v>-9.3470402748224712E-3</v>
      </c>
      <c r="L20" s="1">
        <f t="shared" si="0"/>
        <v>8.7367161899153337E-5</v>
      </c>
      <c r="M20" s="1">
        <f t="shared" si="1"/>
        <v>-8.1662438096832158E-7</v>
      </c>
      <c r="N20" s="1">
        <f t="shared" si="2"/>
        <v>7.6330209783128708E-9</v>
      </c>
      <c r="O20" s="1">
        <v>-1.2588832487309576E-2</v>
      </c>
      <c r="P20" s="1"/>
      <c r="Q20" s="1">
        <f ca="1"/>
        <v>-1.1089112132865869E-2</v>
      </c>
      <c r="R20" s="1">
        <f ca="1"/>
        <v>-2.8155601709598955E-3</v>
      </c>
      <c r="S20" s="1">
        <f ca="1"/>
        <v>-2.3876418454610537E-2</v>
      </c>
      <c r="T20" s="1">
        <f ca="1"/>
        <v>-1.1330228006262676E-2</v>
      </c>
      <c r="Y20" s="1"/>
      <c r="Z20" s="1"/>
    </row>
    <row r="21" spans="10:26" x14ac:dyDescent="0.5">
      <c r="J21">
        <v>1</v>
      </c>
      <c r="K21" s="1">
        <v>-9.0228622165784422E-3</v>
      </c>
      <c r="L21" s="1">
        <f t="shared" si="0"/>
        <v>8.1412042579358834E-5</v>
      </c>
      <c r="M21" s="1">
        <f t="shared" si="1"/>
        <v>-7.3456964296377221E-7</v>
      </c>
      <c r="N21" s="1">
        <f t="shared" si="2"/>
        <v>6.6279206769433357E-9</v>
      </c>
      <c r="O21" s="1">
        <v>-1.3886052685317507E-2</v>
      </c>
      <c r="P21" s="1"/>
      <c r="Q21" s="1">
        <f ca="1"/>
        <v>-1.0644138880933962E-2</v>
      </c>
      <c r="R21" s="1">
        <f ca="1"/>
        <v>-2.4069955828451405E-3</v>
      </c>
      <c r="S21" s="1">
        <f ca="1"/>
        <v>-2.336230359469035E-2</v>
      </c>
      <c r="T21" s="1">
        <f ca="1"/>
        <v>-1.0796997778660673E-2</v>
      </c>
      <c r="Y21" s="1"/>
      <c r="Z21" s="1"/>
    </row>
    <row r="22" spans="10:26" x14ac:dyDescent="0.5">
      <c r="J22">
        <v>1</v>
      </c>
      <c r="K22" s="1">
        <v>-8.9142181779938712E-3</v>
      </c>
      <c r="L22" s="1">
        <f t="shared" si="0"/>
        <v>7.9463285724876371E-5</v>
      </c>
      <c r="M22" s="1">
        <f t="shared" si="1"/>
        <v>-7.0835306609181378E-7</v>
      </c>
      <c r="N22" s="1">
        <f t="shared" si="2"/>
        <v>6.314413778193341E-9</v>
      </c>
      <c r="O22" s="1">
        <v>-7.3230268510984242E-3</v>
      </c>
      <c r="P22" s="1"/>
      <c r="Q22" s="1">
        <f ca="1"/>
        <v>-1.0495624449802688E-2</v>
      </c>
      <c r="R22" s="1">
        <f ca="1"/>
        <v>-2.2697449228980581E-3</v>
      </c>
      <c r="S22" s="1">
        <f ca="1"/>
        <v>-2.3190701150738659E-2</v>
      </c>
      <c r="T22" s="1">
        <f ca="1"/>
        <v>-1.0619288869606398E-2</v>
      </c>
      <c r="Y22" s="1"/>
      <c r="Z22" s="1"/>
    </row>
    <row r="23" spans="10:26" x14ac:dyDescent="0.5">
      <c r="J23">
        <v>1</v>
      </c>
      <c r="K23" s="1">
        <v>-8.7576385212747576E-3</v>
      </c>
      <c r="L23" s="1">
        <f t="shared" si="0"/>
        <v>7.6696232469315525E-5</v>
      </c>
      <c r="M23" s="1">
        <f t="shared" si="1"/>
        <v>-6.7167787990992152E-7</v>
      </c>
      <c r="N23" s="1">
        <f t="shared" si="2"/>
        <v>5.8823120749872887E-9</v>
      </c>
      <c r="O23" s="1">
        <v>-1.2706969580284833E-2</v>
      </c>
      <c r="P23" s="1"/>
      <c r="Q23" s="1">
        <f ca="1"/>
        <v>-1.0282116676206368E-2</v>
      </c>
      <c r="R23" s="1">
        <f ca="1"/>
        <v>-2.0716494923580719E-3</v>
      </c>
      <c r="S23" s="1">
        <f ca="1"/>
        <v>-2.2944003016400816E-2</v>
      </c>
      <c r="T23" s="1">
        <f ca="1"/>
        <v>-1.036405137583535E-2</v>
      </c>
      <c r="Y23" s="1"/>
      <c r="Z23" s="1"/>
    </row>
    <row r="24" spans="10:26" x14ac:dyDescent="0.5">
      <c r="J24">
        <v>1</v>
      </c>
      <c r="K24" s="1">
        <v>-8.5705135699798429E-3</v>
      </c>
      <c r="L24" s="1">
        <f t="shared" si="0"/>
        <v>7.3453702853208634E-5</v>
      </c>
      <c r="M24" s="1">
        <f t="shared" si="1"/>
        <v>-6.2953595706869168E-7</v>
      </c>
      <c r="N24" s="1">
        <f t="shared" si="2"/>
        <v>5.3954464628474704E-9</v>
      </c>
      <c r="O24" s="1">
        <v>-1.4408645187112268E-2</v>
      </c>
      <c r="P24" s="1"/>
      <c r="Q24" s="1">
        <f ca="1"/>
        <v>-1.002777640770678E-2</v>
      </c>
      <c r="R24" s="1">
        <f ca="1"/>
        <v>-1.8344649483184284E-3</v>
      </c>
      <c r="S24" s="1">
        <f ca="1"/>
        <v>-2.2650140741344121E-2</v>
      </c>
      <c r="T24" s="1">
        <f ca="1"/>
        <v>-1.0060384682907389E-2</v>
      </c>
      <c r="Y24" s="1"/>
      <c r="Z24" s="1"/>
    </row>
    <row r="25" spans="10:26" x14ac:dyDescent="0.5">
      <c r="J25">
        <v>1</v>
      </c>
      <c r="K25" s="1">
        <v>-8.1557193304148123E-3</v>
      </c>
      <c r="L25" s="1">
        <f t="shared" si="0"/>
        <v>6.6515757796501842E-5</v>
      </c>
      <c r="M25" s="1">
        <f t="shared" si="1"/>
        <v>-5.4248385163811986E-7</v>
      </c>
      <c r="N25" s="1">
        <f t="shared" si="2"/>
        <v>4.4243460352428951E-9</v>
      </c>
      <c r="O25" s="1">
        <v>-7.4974670719352154E-3</v>
      </c>
      <c r="P25" s="1"/>
      <c r="Q25" s="1">
        <f ca="1"/>
        <v>-9.4671103429196414E-3</v>
      </c>
      <c r="R25" s="1">
        <f ca="1"/>
        <v>-1.306978554148987E-3</v>
      </c>
      <c r="S25" s="1">
        <f ca="1"/>
        <v>-2.2002501696411169E-2</v>
      </c>
      <c r="T25" s="1">
        <f ca="1"/>
        <v>-9.3925421671729129E-3</v>
      </c>
      <c r="Y25" s="1"/>
      <c r="Z25" s="1"/>
    </row>
    <row r="26" spans="10:26" x14ac:dyDescent="0.5">
      <c r="J26">
        <v>1</v>
      </c>
      <c r="K26" s="1">
        <v>-7.4524151530773741E-3</v>
      </c>
      <c r="L26" s="1">
        <f t="shared" si="0"/>
        <v>5.5538491613817264E-5</v>
      </c>
      <c r="M26" s="1">
        <f t="shared" si="1"/>
        <v>-4.1389589648187245E-7</v>
      </c>
      <c r="N26" s="1">
        <f t="shared" si="2"/>
        <v>3.0845240507380507E-9</v>
      </c>
      <c r="O26" s="1">
        <v>-4.071661237784463E-4</v>
      </c>
      <c r="P26" s="1"/>
      <c r="Q26" s="1">
        <f ca="1"/>
        <v>-8.526021623272555E-3</v>
      </c>
      <c r="R26" s="1">
        <f ca="1"/>
        <v>-4.0716612377844755E-4</v>
      </c>
      <c r="S26" s="1">
        <f ca="1"/>
        <v>-2.0916363574655442E-2</v>
      </c>
      <c r="T26" s="1">
        <f ca="1"/>
        <v>-8.2768243074442492E-3</v>
      </c>
      <c r="Y26" s="1"/>
      <c r="Z26" s="1"/>
    </row>
    <row r="27" spans="10:26" x14ac:dyDescent="0.5">
      <c r="J27">
        <v>1</v>
      </c>
      <c r="K27" s="1">
        <v>-7.181125077271866E-3</v>
      </c>
      <c r="L27" s="1">
        <f t="shared" si="0"/>
        <v>5.1568557375422866E-5</v>
      </c>
      <c r="M27" s="1">
        <f t="shared" si="1"/>
        <v>-3.703202605673822E-7</v>
      </c>
      <c r="N27" s="1">
        <f t="shared" si="2"/>
        <v>2.65931610978228E-9</v>
      </c>
      <c r="O27" s="1">
        <v>-6.9390902081727379E-3</v>
      </c>
      <c r="P27" s="1"/>
      <c r="Q27" s="1">
        <f ca="1"/>
        <v>-8.1661203575971748E-3</v>
      </c>
      <c r="R27" s="1">
        <f ca="1"/>
        <v>-5.8250606916967651E-5</v>
      </c>
      <c r="S27" s="1">
        <f ca="1"/>
        <v>-2.0501471765902026E-2</v>
      </c>
      <c r="T27" s="1">
        <f ca="1"/>
        <v>-7.8520441692254295E-3</v>
      </c>
      <c r="Y27" s="1"/>
      <c r="Z27" s="1"/>
    </row>
    <row r="28" spans="10:26" x14ac:dyDescent="0.5">
      <c r="J28">
        <v>1</v>
      </c>
      <c r="K28" s="1">
        <v>-6.881248857910971E-3</v>
      </c>
      <c r="L28" s="1">
        <f t="shared" si="0"/>
        <v>4.7351585844501045E-5</v>
      </c>
      <c r="M28" s="1">
        <f t="shared" si="1"/>
        <v>-3.2583804601274612E-7</v>
      </c>
      <c r="N28" s="1">
        <f t="shared" si="2"/>
        <v>2.2421726819891517E-9</v>
      </c>
      <c r="O28" s="1">
        <v>-5.4788961038961803E-3</v>
      </c>
      <c r="P28" s="1"/>
      <c r="Q28" s="1">
        <f ca="1"/>
        <v>-7.7702538979409833E-3</v>
      </c>
      <c r="R28" s="1">
        <f ca="1"/>
        <v>3.2861177975049993E-4</v>
      </c>
      <c r="S28" s="1">
        <f ca="1"/>
        <v>-2.0045528229090569E-2</v>
      </c>
      <c r="T28" s="1">
        <f ca="1"/>
        <v>-7.3861260462822782E-3</v>
      </c>
      <c r="Y28" s="1"/>
      <c r="Z28" s="1"/>
    </row>
    <row r="29" spans="10:26" x14ac:dyDescent="0.5">
      <c r="J29">
        <v>1</v>
      </c>
      <c r="K29" s="1">
        <v>-6.8101267081239758E-3</v>
      </c>
      <c r="L29" s="1">
        <f t="shared" si="0"/>
        <v>4.6377825780703501E-5</v>
      </c>
      <c r="M29" s="1">
        <f t="shared" si="1"/>
        <v>-3.1583887001388957E-7</v>
      </c>
      <c r="N29" s="1">
        <f t="shared" si="2"/>
        <v>2.1509027241452864E-9</v>
      </c>
      <c r="O29" s="1">
        <v>-8.4779975777150574E-3</v>
      </c>
      <c r="P29" s="1"/>
      <c r="Q29" s="1">
        <f ca="1"/>
        <v>-7.6766628806246079E-3</v>
      </c>
      <c r="R29" s="1">
        <f ca="1"/>
        <v>4.2054648087317184E-4</v>
      </c>
      <c r="S29" s="1">
        <f ca="1"/>
        <v>-1.9937804229517523E-2</v>
      </c>
      <c r="T29" s="1">
        <f ca="1"/>
        <v>-7.2761812534096124E-3</v>
      </c>
      <c r="Y29" s="1"/>
      <c r="Z29" s="1"/>
    </row>
    <row r="30" spans="10:26" x14ac:dyDescent="0.5">
      <c r="J30">
        <v>1</v>
      </c>
      <c r="K30" s="1">
        <v>-6.6021483583299512E-3</v>
      </c>
      <c r="L30" s="1">
        <f t="shared" si="0"/>
        <v>4.358836294539887E-5</v>
      </c>
      <c r="M30" s="1">
        <f t="shared" si="1"/>
        <v>-2.8777683886225521E-7</v>
      </c>
      <c r="N30" s="1">
        <f t="shared" si="2"/>
        <v>1.8999453842598213E-9</v>
      </c>
      <c r="O30" s="1">
        <v>-2.0703933747412417E-4</v>
      </c>
      <c r="P30" s="1"/>
      <c r="Q30" s="1">
        <f ca="1"/>
        <v>-7.403625696087119E-3</v>
      </c>
      <c r="R30" s="1">
        <f ca="1"/>
        <v>6.8978574977061858E-4</v>
      </c>
      <c r="S30" s="1">
        <f ca="1"/>
        <v>-1.962370594066001E-2</v>
      </c>
      <c r="T30" s="1">
        <f ca="1"/>
        <v>-6.9559029645266859E-3</v>
      </c>
      <c r="Y30" s="1"/>
      <c r="Z30" s="1"/>
    </row>
    <row r="31" spans="10:26" x14ac:dyDescent="0.5">
      <c r="J31">
        <v>1</v>
      </c>
      <c r="K31" s="1">
        <v>-6.5575909006526656E-3</v>
      </c>
      <c r="L31" s="1">
        <f t="shared" si="0"/>
        <v>4.3001998420322638E-5</v>
      </c>
      <c r="M31" s="1">
        <f t="shared" si="1"/>
        <v>-2.8198951355098803E-7</v>
      </c>
      <c r="N31" s="1">
        <f t="shared" si="2"/>
        <v>1.8491718681414306E-9</v>
      </c>
      <c r="O31" s="1">
        <v>0</v>
      </c>
      <c r="P31" s="1"/>
      <c r="Q31" s="1">
        <f ca="1"/>
        <v>-7.3452542141391611E-3</v>
      </c>
      <c r="R31" s="1">
        <f ca="1"/>
        <v>7.47545319259544E-4</v>
      </c>
      <c r="S31" s="1">
        <f ca="1"/>
        <v>-1.9556590660501083E-2</v>
      </c>
      <c r="T31" s="1">
        <f ca="1"/>
        <v>-6.8875240706118184E-3</v>
      </c>
      <c r="Y31" s="1"/>
      <c r="Z31" s="1"/>
    </row>
    <row r="32" spans="10:26" x14ac:dyDescent="0.5">
      <c r="J32">
        <v>1</v>
      </c>
      <c r="K32" s="1">
        <v>-6.2501910205080558E-3</v>
      </c>
      <c r="L32" s="1">
        <f t="shared" si="0"/>
        <v>3.9064887792839532E-5</v>
      </c>
      <c r="M32" s="1">
        <f t="shared" si="1"/>
        <v>-2.4416301089996038E-7</v>
      </c>
      <c r="N32" s="1">
        <f t="shared" si="2"/>
        <v>1.5260654582671432E-9</v>
      </c>
      <c r="O32" s="1">
        <v>-5.4393305439329742E-3</v>
      </c>
      <c r="P32" s="1"/>
      <c r="Q32" s="1">
        <f ca="1"/>
        <v>-6.9437316420292213E-3</v>
      </c>
      <c r="R32" s="1">
        <f ca="1"/>
        <v>1.1467710452362514E-3</v>
      </c>
      <c r="S32" s="1">
        <f ca="1"/>
        <v>-1.9095279003504655E-2</v>
      </c>
      <c r="T32" s="1">
        <f ca="1"/>
        <v>-6.4180671748851796E-3</v>
      </c>
      <c r="Y32" s="1"/>
      <c r="Z32" s="1"/>
    </row>
    <row r="33" spans="10:26" x14ac:dyDescent="0.5">
      <c r="J33">
        <v>1</v>
      </c>
      <c r="K33" s="1">
        <v>-6.2473554521242924E-3</v>
      </c>
      <c r="L33" s="1">
        <f t="shared" si="0"/>
        <v>3.9029450145187125E-5</v>
      </c>
      <c r="M33" s="1">
        <f t="shared" si="1"/>
        <v>-2.4383084815794802E-7</v>
      </c>
      <c r="N33" s="1">
        <f t="shared" si="2"/>
        <v>1.5232979786356473E-9</v>
      </c>
      <c r="O33" s="1">
        <v>-1.8606492478226544E-2</v>
      </c>
      <c r="P33" s="1"/>
      <c r="Q33" s="1">
        <f ca="1"/>
        <v>-6.9400373672772386E-3</v>
      </c>
      <c r="R33" s="1">
        <f ca="1"/>
        <v>1.1504597052807315E-3</v>
      </c>
      <c r="S33" s="1">
        <f ca="1"/>
        <v>-1.9091037670692413E-2</v>
      </c>
      <c r="T33" s="1">
        <f ca="1"/>
        <v>-6.4137553184905284E-3</v>
      </c>
      <c r="Y33" s="1"/>
      <c r="Z33" s="1"/>
    </row>
    <row r="34" spans="10:26" x14ac:dyDescent="0.5">
      <c r="J34">
        <v>1</v>
      </c>
      <c r="K34" s="1">
        <v>-5.5339324164667136E-3</v>
      </c>
      <c r="L34" s="1">
        <f t="shared" si="0"/>
        <v>3.0624407990021118E-5</v>
      </c>
      <c r="M34" s="1">
        <f t="shared" si="1"/>
        <v>-1.6947340411108009E-7</v>
      </c>
      <c r="N34" s="1">
        <f t="shared" si="2"/>
        <v>9.3785436473926929E-10</v>
      </c>
      <c r="O34" s="1">
        <v>-3.0985333608758436E-3</v>
      </c>
      <c r="P34" s="1"/>
      <c r="Q34" s="1">
        <f ca="1"/>
        <v>-6.0159685678994653E-3</v>
      </c>
      <c r="R34" s="1">
        <f ca="1"/>
        <v>2.0820344850812338E-3</v>
      </c>
      <c r="S34" s="1">
        <f ca="1"/>
        <v>-1.8032112340310047E-2</v>
      </c>
      <c r="T34" s="1">
        <f ca="1"/>
        <v>-5.3396931036263692E-3</v>
      </c>
      <c r="Y34" s="1"/>
      <c r="Z34" s="1"/>
    </row>
    <row r="35" spans="10:26" x14ac:dyDescent="0.5">
      <c r="J35">
        <v>1</v>
      </c>
      <c r="K35" s="1">
        <v>-5.2189098166396386E-3</v>
      </c>
      <c r="L35" s="1">
        <f t="shared" si="0"/>
        <v>2.7237019674217588E-5</v>
      </c>
      <c r="M35" s="1">
        <f t="shared" si="1"/>
        <v>-1.4214754935378114E-7</v>
      </c>
      <c r="N35" s="1">
        <f t="shared" si="2"/>
        <v>7.4185524073371598E-10</v>
      </c>
      <c r="O35" s="1">
        <v>-2.5026068821689673E-3</v>
      </c>
      <c r="P35" s="1"/>
      <c r="Q35" s="1">
        <f ca="1"/>
        <v>-5.6112804554026485E-3</v>
      </c>
      <c r="R35" s="1">
        <f ca="1"/>
        <v>2.4956126778295784E-3</v>
      </c>
      <c r="S35" s="1">
        <f ca="1"/>
        <v>-1.7569760957001974E-2</v>
      </c>
      <c r="T35" s="1">
        <f ca="1"/>
        <v>-4.8722647146109905E-3</v>
      </c>
      <c r="Y35" s="1"/>
      <c r="Z35" s="1"/>
    </row>
    <row r="36" spans="10:26" x14ac:dyDescent="0.5">
      <c r="J36">
        <v>1</v>
      </c>
      <c r="K36" s="1">
        <v>-5.1814008435320247E-3</v>
      </c>
      <c r="L36" s="1">
        <f t="shared" si="0"/>
        <v>2.6846914701354377E-5</v>
      </c>
      <c r="M36" s="1">
        <f t="shared" si="1"/>
        <v>-1.3910462647982989E-7</v>
      </c>
      <c r="N36" s="1">
        <f t="shared" si="2"/>
        <v>7.2075682898179779E-10</v>
      </c>
      <c r="O36" s="1">
        <v>-8.4067253803042918E-3</v>
      </c>
      <c r="P36" s="1"/>
      <c r="Q36" s="1">
        <f ca="1"/>
        <v>-5.5632286955086385E-3</v>
      </c>
      <c r="R36" s="1">
        <f ca="1"/>
        <v>2.5449472683311352E-3</v>
      </c>
      <c r="S36" s="1">
        <f ca="1"/>
        <v>-1.7514925309924895E-2</v>
      </c>
      <c r="T36" s="1">
        <f ca="1"/>
        <v>-4.816888214743912E-3</v>
      </c>
      <c r="Y36" s="1"/>
      <c r="Z36" s="1"/>
    </row>
    <row r="37" spans="10:26" x14ac:dyDescent="0.5">
      <c r="J37">
        <v>1</v>
      </c>
      <c r="K37" s="1">
        <v>-5.0717077578159575E-3</v>
      </c>
      <c r="L37" s="1">
        <f t="shared" si="0"/>
        <v>2.5722219580690567E-5</v>
      </c>
      <c r="M37" s="1">
        <f t="shared" si="1"/>
        <v>-1.3045558059563388E-7</v>
      </c>
      <c r="N37" s="1">
        <f t="shared" si="2"/>
        <v>6.6163258015726124E-10</v>
      </c>
      <c r="O37" s="1">
        <v>-7.6969819728579525E-3</v>
      </c>
      <c r="P37" s="1"/>
      <c r="Q37" s="1">
        <f ca="1"/>
        <v>-5.4228650994005995E-3</v>
      </c>
      <c r="R37" s="1">
        <f ca="1"/>
        <v>2.6893346662183997E-3</v>
      </c>
      <c r="S37" s="1">
        <f ca="1"/>
        <v>-1.7354825250528356E-2</v>
      </c>
      <c r="T37" s="1">
        <f ca="1"/>
        <v>-4.6552831666606398E-3</v>
      </c>
      <c r="Y37" s="1"/>
      <c r="Z37" s="1"/>
    </row>
    <row r="38" spans="10:26" x14ac:dyDescent="0.5">
      <c r="J38">
        <v>1</v>
      </c>
      <c r="K38" s="1">
        <v>-5.0163322445169189E-3</v>
      </c>
      <c r="L38" s="1">
        <f t="shared" si="0"/>
        <v>2.5163589187380152E-5</v>
      </c>
      <c r="M38" s="1">
        <f t="shared" si="1"/>
        <v>-1.2622892382843234E-7</v>
      </c>
      <c r="N38" s="1">
        <f t="shared" si="2"/>
        <v>6.3320622079123532E-10</v>
      </c>
      <c r="O38" s="1">
        <v>-2.3361587761008829E-2</v>
      </c>
      <c r="P38" s="1"/>
      <c r="Q38" s="1">
        <f ca="1"/>
        <v>-5.3520973556054645E-3</v>
      </c>
      <c r="R38" s="1">
        <f ca="1"/>
        <v>2.7622874094114271E-3</v>
      </c>
      <c r="S38" s="1">
        <f ca="1"/>
        <v>-1.7274152865064965E-2</v>
      </c>
      <c r="T38" s="1">
        <f ca="1"/>
        <v>-4.5738941999153996E-3</v>
      </c>
      <c r="Y38" s="1"/>
      <c r="Z38" s="1"/>
    </row>
    <row r="39" spans="10:26" x14ac:dyDescent="0.5">
      <c r="J39">
        <v>1</v>
      </c>
      <c r="K39" s="1">
        <v>-4.8657379366041642E-3</v>
      </c>
      <c r="L39" s="1">
        <f t="shared" si="0"/>
        <v>2.3675405667708948E-5</v>
      </c>
      <c r="M39" s="1">
        <f t="shared" si="1"/>
        <v>-1.1519831952186466E-7</v>
      </c>
      <c r="N39" s="1">
        <f t="shared" si="2"/>
        <v>5.6052483353058496E-10</v>
      </c>
      <c r="O39" s="1">
        <v>-2.0651953836809178E-2</v>
      </c>
      <c r="P39" s="1"/>
      <c r="Q39" s="1">
        <f ca="1"/>
        <v>-5.159950137725685E-3</v>
      </c>
      <c r="R39" s="1">
        <f ca="1"/>
        <v>2.9608961325112587E-3</v>
      </c>
      <c r="S39" s="1">
        <f ca="1"/>
        <v>-1.7055272663205032E-2</v>
      </c>
      <c r="T39" s="1">
        <f ca="1"/>
        <v>-4.3532104013422101E-3</v>
      </c>
      <c r="Y39" s="1"/>
      <c r="Z39" s="1"/>
    </row>
    <row r="40" spans="10:26" x14ac:dyDescent="0.5">
      <c r="J40">
        <v>1</v>
      </c>
      <c r="K40" s="1">
        <v>-3.4306786295420499E-3</v>
      </c>
      <c r="L40" s="1">
        <f t="shared" si="0"/>
        <v>1.1769555859196518E-5</v>
      </c>
      <c r="M40" s="1">
        <f t="shared" si="1"/>
        <v>-4.0377563765346919E-8</v>
      </c>
      <c r="N40" s="1">
        <f t="shared" si="2"/>
        <v>1.385224451227471E-10</v>
      </c>
      <c r="O40" s="1">
        <v>-1.5615615615615641E-2</v>
      </c>
      <c r="P40" s="1"/>
      <c r="Q40" s="1">
        <f ca="1"/>
        <v>-3.3506239979635998E-3</v>
      </c>
      <c r="R40" s="1">
        <f ca="1"/>
        <v>4.8691036691793635E-3</v>
      </c>
      <c r="S40" s="1">
        <f ca="1"/>
        <v>-1.5007336364304505E-2</v>
      </c>
      <c r="T40" s="1">
        <f ca="1"/>
        <v>-2.2982255461522078E-3</v>
      </c>
      <c r="Y40" s="1"/>
      <c r="Z40" s="1"/>
    </row>
    <row r="41" spans="10:26" x14ac:dyDescent="0.5">
      <c r="J41">
        <v>1</v>
      </c>
      <c r="K41" s="1">
        <v>-3.302876275767419E-3</v>
      </c>
      <c r="L41" s="1">
        <f t="shared" si="0"/>
        <v>1.0908991693027255E-5</v>
      </c>
      <c r="M41" s="1">
        <f t="shared" si="1"/>
        <v>-3.6031049855443573E-8</v>
      </c>
      <c r="N41" s="1">
        <f t="shared" si="2"/>
        <v>1.1900609975853766E-10</v>
      </c>
      <c r="O41" s="1">
        <v>-1.4460285132382955E-2</v>
      </c>
      <c r="P41" s="1"/>
      <c r="Q41" s="1">
        <f ca="1"/>
        <v>-3.1913273515696639E-3</v>
      </c>
      <c r="R41" s="1">
        <f ca="1"/>
        <v>5.0404113122641233E-3</v>
      </c>
      <c r="S41" s="1">
        <f ca="1"/>
        <v>-1.4828318616105089E-2</v>
      </c>
      <c r="T41" s="1">
        <f ca="1"/>
        <v>-2.1194232964941244E-3</v>
      </c>
      <c r="Y41" s="1"/>
      <c r="Z41" s="1"/>
    </row>
    <row r="42" spans="10:26" x14ac:dyDescent="0.5">
      <c r="J42">
        <v>1</v>
      </c>
      <c r="K42" s="1">
        <v>-2.9674862070813157E-3</v>
      </c>
      <c r="L42" s="1">
        <f t="shared" si="0"/>
        <v>8.8059743892178537E-6</v>
      </c>
      <c r="M42" s="1">
        <f t="shared" si="1"/>
        <v>-2.6131607539915294E-8</v>
      </c>
      <c r="N42" s="1">
        <f t="shared" si="2"/>
        <v>7.7545184943560755E-11</v>
      </c>
      <c r="O42" s="1">
        <v>-6.8728522336769515E-4</v>
      </c>
      <c r="P42" s="1"/>
      <c r="Q42" s="1">
        <f ca="1"/>
        <v>-2.7746600227802703E-3</v>
      </c>
      <c r="R42" s="1">
        <f ca="1"/>
        <v>5.4910343431669997E-3</v>
      </c>
      <c r="S42" s="1">
        <f ca="1"/>
        <v>-1.4361180433088457E-2</v>
      </c>
      <c r="T42" s="1">
        <f ca="1"/>
        <v>-1.6534662938976605E-3</v>
      </c>
      <c r="Y42" s="1"/>
      <c r="Z42" s="1"/>
    </row>
    <row r="43" spans="10:26" x14ac:dyDescent="0.5">
      <c r="J43">
        <v>1</v>
      </c>
      <c r="K43" s="1">
        <v>-2.9132801697967503E-3</v>
      </c>
      <c r="L43" s="1">
        <f t="shared" si="0"/>
        <v>8.4872013477309824E-6</v>
      </c>
      <c r="M43" s="1">
        <f t="shared" si="1"/>
        <v>-2.4725595383416924E-8</v>
      </c>
      <c r="N43" s="1">
        <f t="shared" si="2"/>
        <v>7.2032586716926603E-11</v>
      </c>
      <c r="O43" s="1">
        <v>-3.1887755102040227E-3</v>
      </c>
      <c r="P43" s="1"/>
      <c r="Q43" s="1">
        <f ca="1"/>
        <v>-2.7075025378374856E-3</v>
      </c>
      <c r="R43" s="1">
        <f ca="1"/>
        <v>5.5640088298483364E-3</v>
      </c>
      <c r="S43" s="1">
        <f ca="1"/>
        <v>-1.4286043587080672E-2</v>
      </c>
      <c r="T43" s="1">
        <f ca="1"/>
        <v>-1.5786025564851148E-3</v>
      </c>
      <c r="Y43" s="1"/>
      <c r="Z43" s="1"/>
    </row>
    <row r="44" spans="10:26" x14ac:dyDescent="0.5">
      <c r="J44">
        <v>1</v>
      </c>
      <c r="K44" s="1">
        <v>-2.869891387234369E-3</v>
      </c>
      <c r="L44" s="1">
        <f t="shared" si="0"/>
        <v>8.2362765745220113E-6</v>
      </c>
      <c r="M44" s="1">
        <f t="shared" si="1"/>
        <v>-2.3637219204100912E-8</v>
      </c>
      <c r="N44" s="1">
        <f t="shared" si="2"/>
        <v>6.7836251812020042E-11</v>
      </c>
      <c r="O44" s="1">
        <v>-1.5187676285528529E-3</v>
      </c>
      <c r="P44" s="1"/>
      <c r="Q44" s="1">
        <f ca="1"/>
        <v>-2.6537835747444441E-3</v>
      </c>
      <c r="R44" s="1">
        <f ca="1"/>
        <v>5.6224496098970225E-3</v>
      </c>
      <c r="S44" s="1">
        <f ca="1"/>
        <v>-1.4225973817822968E-2</v>
      </c>
      <c r="T44" s="1">
        <f ca="1"/>
        <v>-1.5187676285529385E-3</v>
      </c>
      <c r="Y44" s="1"/>
      <c r="Z44" s="1"/>
    </row>
    <row r="45" spans="10:26" x14ac:dyDescent="0.5">
      <c r="J45">
        <v>1</v>
      </c>
      <c r="K45" s="1">
        <v>-2.6990825133694774E-3</v>
      </c>
      <c r="L45" s="1">
        <f t="shared" si="0"/>
        <v>7.2850464139768952E-6</v>
      </c>
      <c r="M45" s="1">
        <f t="shared" si="1"/>
        <v>-1.9662941385050057E-8</v>
      </c>
      <c r="N45" s="1">
        <f t="shared" si="2"/>
        <v>5.307190125379762E-11</v>
      </c>
      <c r="O45" s="1">
        <v>-9.3322272915801197E-3</v>
      </c>
      <c r="P45" s="1"/>
      <c r="Q45" s="1">
        <f ca="1"/>
        <v>-2.4426232057352549E-3</v>
      </c>
      <c r="R45" s="1">
        <f ca="1"/>
        <v>5.8527638071299909E-3</v>
      </c>
      <c r="S45" s="1">
        <f ca="1"/>
        <v>-1.3990128015876345E-2</v>
      </c>
      <c r="T45" s="1">
        <f ca="1"/>
        <v>-1.2839852545702638E-3</v>
      </c>
      <c r="Y45" s="1"/>
      <c r="Z45" s="1"/>
    </row>
    <row r="46" spans="10:26" x14ac:dyDescent="0.5">
      <c r="J46">
        <v>1</v>
      </c>
      <c r="K46" s="1">
        <v>-2.3509353439830072E-3</v>
      </c>
      <c r="L46" s="1">
        <f t="shared" si="0"/>
        <v>5.5268969915885E-6</v>
      </c>
      <c r="M46" s="1">
        <f t="shared" si="1"/>
        <v>-1.2993377480078758E-8</v>
      </c>
      <c r="N46" s="1">
        <f t="shared" si="2"/>
        <v>3.0546590355630009E-11</v>
      </c>
      <c r="O46" s="1">
        <v>2.6677611327725614E-3</v>
      </c>
      <c r="P46" s="1"/>
      <c r="Q46" s="1">
        <f ca="1"/>
        <v>-2.0137705865687144E-3</v>
      </c>
      <c r="R46" s="1">
        <f ca="1"/>
        <v>6.3234305386613548E-3</v>
      </c>
      <c r="S46" s="1">
        <f ca="1"/>
        <v>-1.351255095950611E-2</v>
      </c>
      <c r="T46" s="1">
        <f ca="1"/>
        <v>-8.0924794299226254E-4</v>
      </c>
      <c r="Y46" s="1"/>
      <c r="Z46" s="1"/>
    </row>
    <row r="47" spans="10:26" x14ac:dyDescent="0.5">
      <c r="J47">
        <v>1</v>
      </c>
      <c r="K47" s="1">
        <v>-2.2135168664837446E-3</v>
      </c>
      <c r="L47" s="1">
        <f t="shared" si="0"/>
        <v>4.8996569182080157E-6</v>
      </c>
      <c r="M47" s="1">
        <f t="shared" si="1"/>
        <v>-1.0845473228437208E-8</v>
      </c>
      <c r="N47" s="1">
        <f t="shared" si="2"/>
        <v>2.4006637916143671E-11</v>
      </c>
      <c r="O47" s="1">
        <v>-4.245465071401E-3</v>
      </c>
      <c r="P47" s="1"/>
      <c r="Q47" s="1">
        <f ca="1"/>
        <v>-1.8450579647305296E-3</v>
      </c>
      <c r="R47" s="1">
        <f ca="1"/>
        <v>6.5096647843326944E-3</v>
      </c>
      <c r="S47" s="1">
        <f ca="1"/>
        <v>-1.3325206354472176E-2</v>
      </c>
      <c r="T47" s="1">
        <f ca="1"/>
        <v>-6.2326654322127843E-4</v>
      </c>
      <c r="Y47" s="1"/>
      <c r="Z47" s="1"/>
    </row>
    <row r="48" spans="10:26" x14ac:dyDescent="0.5">
      <c r="J48">
        <v>1</v>
      </c>
      <c r="K48" s="1">
        <v>-1.968641987677211E-3</v>
      </c>
      <c r="L48" s="1">
        <f t="shared" si="0"/>
        <v>3.8755512756456798E-6</v>
      </c>
      <c r="M48" s="1">
        <f t="shared" si="1"/>
        <v>-7.6295729666320625E-9</v>
      </c>
      <c r="N48" s="1">
        <f t="shared" si="2"/>
        <v>1.5019897690158857E-11</v>
      </c>
      <c r="O48" s="1">
        <v>-8.67285195643408E-3</v>
      </c>
      <c r="P48" s="1"/>
      <c r="Q48" s="1">
        <f ca="1"/>
        <v>-1.5451944764134262E-3</v>
      </c>
      <c r="R48" s="1">
        <f ca="1"/>
        <v>6.8421665144377817E-3</v>
      </c>
      <c r="S48" s="1">
        <f ca="1"/>
        <v>-1.2993003389300761E-2</v>
      </c>
      <c r="T48" s="1">
        <f ca="1"/>
        <v>-2.9382344349153719E-4</v>
      </c>
      <c r="Y48" s="1"/>
      <c r="Z48" s="1"/>
    </row>
    <row r="49" spans="10:26" x14ac:dyDescent="0.5">
      <c r="J49">
        <v>1</v>
      </c>
      <c r="K49" s="1">
        <v>-1.7134119311248419E-3</v>
      </c>
      <c r="L49" s="1">
        <f t="shared" si="0"/>
        <v>2.9357804457209602E-6</v>
      </c>
      <c r="M49" s="1">
        <f t="shared" si="1"/>
        <v>-5.0302012428612996E-9</v>
      </c>
      <c r="N49" s="1">
        <f t="shared" si="2"/>
        <v>8.6188068254775598E-12</v>
      </c>
      <c r="O49" s="1">
        <v>-2.7038269550747618E-3</v>
      </c>
      <c r="P49" s="1"/>
      <c r="Q49" s="1">
        <f ca="1"/>
        <v>-1.2336962347417907E-3</v>
      </c>
      <c r="R49" s="1">
        <f ca="1"/>
        <v>7.1895996553446783E-3</v>
      </c>
      <c r="S49" s="1">
        <f ca="1"/>
        <v>-1.2648996885844983E-2</v>
      </c>
      <c r="T49" s="1">
        <f ca="1"/>
        <v>4.6866646033152601E-5</v>
      </c>
      <c r="Y49" s="1"/>
      <c r="Z49" s="1"/>
    </row>
    <row r="50" spans="10:26" x14ac:dyDescent="0.5">
      <c r="J50">
        <v>1</v>
      </c>
      <c r="K50" s="1">
        <v>-1.6295236254811885E-3</v>
      </c>
      <c r="L50" s="1">
        <f t="shared" si="0"/>
        <v>2.6553472460013564E-6</v>
      </c>
      <c r="M50" s="1">
        <f t="shared" si="1"/>
        <v>-4.3269510712156191E-9</v>
      </c>
      <c r="N50" s="1">
        <f t="shared" si="2"/>
        <v>7.0508689968469879E-12</v>
      </c>
      <c r="O50" s="1">
        <v>5.7816321992438802E-3</v>
      </c>
      <c r="P50" s="1"/>
      <c r="Q50" s="1">
        <f ca="1"/>
        <v>-1.1315443517142484E-3</v>
      </c>
      <c r="R50" s="1">
        <f ca="1"/>
        <v>7.3039869900518315E-3</v>
      </c>
      <c r="S50" s="1">
        <f ca="1"/>
        <v>-1.2536432164578174E-2</v>
      </c>
      <c r="T50" s="1">
        <f ca="1"/>
        <v>1.5824556154085133E-4</v>
      </c>
      <c r="Y50" s="1"/>
      <c r="Z50" s="1"/>
    </row>
    <row r="51" spans="10:26" x14ac:dyDescent="0.5">
      <c r="J51">
        <v>1</v>
      </c>
      <c r="K51" s="1">
        <v>-1.4405959951432346E-3</v>
      </c>
      <c r="L51" s="1">
        <f t="shared" si="0"/>
        <v>2.0753168212227262E-6</v>
      </c>
      <c r="M51" s="1">
        <f t="shared" si="1"/>
        <v>-2.9896931013068473E-9</v>
      </c>
      <c r="N51" s="1">
        <f t="shared" si="2"/>
        <v>4.3069399084500007E-12</v>
      </c>
      <c r="O51" s="1">
        <v>4.3412198827885717E-4</v>
      </c>
      <c r="P51" s="1"/>
      <c r="Q51" s="1">
        <f ca="1"/>
        <v>-9.0189819912619062E-4</v>
      </c>
      <c r="R51" s="1">
        <f ca="1"/>
        <v>7.5619538067844359E-3</v>
      </c>
      <c r="S51" s="1">
        <f ca="1"/>
        <v>-1.2283835135119109E-2</v>
      </c>
      <c r="T51" s="1">
        <f ca="1"/>
        <v>4.0800215966545699E-4</v>
      </c>
      <c r="Y51" s="1"/>
      <c r="Z51" s="1"/>
    </row>
    <row r="52" spans="10:26" x14ac:dyDescent="0.5">
      <c r="J52">
        <v>1</v>
      </c>
      <c r="K52" s="1">
        <v>-1.4320254859028214E-3</v>
      </c>
      <c r="L52" s="1">
        <f t="shared" si="0"/>
        <v>2.0506969922752118E-6</v>
      </c>
      <c r="M52" s="1">
        <f t="shared" si="1"/>
        <v>-2.9366503568023647E-9</v>
      </c>
      <c r="N52" s="1">
        <f t="shared" si="2"/>
        <v>4.2053581541266004E-12</v>
      </c>
      <c r="O52" s="1">
        <v>4.2424242424241587E-3</v>
      </c>
      <c r="P52" s="1"/>
      <c r="Q52" s="1">
        <f ca="1"/>
        <v>-8.9149404359692506E-4</v>
      </c>
      <c r="R52" s="1">
        <f ca="1"/>
        <v>7.573667743122567E-3</v>
      </c>
      <c r="S52" s="1">
        <f ca="1"/>
        <v>-1.2272406395747046E-2</v>
      </c>
      <c r="T52" s="1">
        <f ca="1"/>
        <v>4.1929653277398242E-4</v>
      </c>
      <c r="Y52" s="1"/>
      <c r="Z52" s="1"/>
    </row>
    <row r="53" spans="10:26" x14ac:dyDescent="0.5">
      <c r="J53">
        <v>1</v>
      </c>
      <c r="K53" s="1">
        <v>-1.4216063638696763E-3</v>
      </c>
      <c r="L53" s="1">
        <f t="shared" si="0"/>
        <v>2.0209646537947623E-6</v>
      </c>
      <c r="M53" s="1">
        <f t="shared" si="1"/>
        <v>-2.8730162129903112E-9</v>
      </c>
      <c r="N53" s="1">
        <f t="shared" si="2"/>
        <v>4.0842981318877835E-12</v>
      </c>
      <c r="O53" s="1">
        <v>-1.153846153846172E-3</v>
      </c>
      <c r="P53" s="1"/>
      <c r="Q53" s="1">
        <f ca="1"/>
        <v>-8.7884734049856693E-4</v>
      </c>
      <c r="R53" s="1">
        <f ca="1"/>
        <v>7.587909660694666E-3</v>
      </c>
      <c r="S53" s="1">
        <f ca="1"/>
        <v>-1.2258516058532374E-2</v>
      </c>
      <c r="T53" s="1">
        <f ca="1"/>
        <v>4.3302288280193087E-4</v>
      </c>
      <c r="Y53" s="1"/>
      <c r="Z53" s="1"/>
    </row>
    <row r="54" spans="10:26" x14ac:dyDescent="0.5">
      <c r="J54">
        <v>1</v>
      </c>
      <c r="K54" s="1">
        <v>-1.2610087064863773E-3</v>
      </c>
      <c r="L54" s="1">
        <f t="shared" si="0"/>
        <v>1.5901429578344466E-6</v>
      </c>
      <c r="M54" s="1">
        <f t="shared" si="1"/>
        <v>-2.0051841143872376E-9</v>
      </c>
      <c r="N54" s="1">
        <f t="shared" si="2"/>
        <v>2.5285546263504826E-12</v>
      </c>
      <c r="O54" s="1">
        <v>-8.3472454090149917E-4</v>
      </c>
      <c r="P54" s="1"/>
      <c r="Q54" s="1">
        <f ca="1"/>
        <v>-6.8413194033003783E-4</v>
      </c>
      <c r="R54" s="1">
        <f ca="1"/>
        <v>7.8076180122045105E-3</v>
      </c>
      <c r="S54" s="1">
        <f ca="1"/>
        <v>-1.2044903216640547E-2</v>
      </c>
      <c r="T54" s="1">
        <f ca="1"/>
        <v>6.4402005690024919E-4</v>
      </c>
      <c r="Y54" s="1"/>
      <c r="Z54" s="1"/>
    </row>
    <row r="55" spans="10:26" x14ac:dyDescent="0.5">
      <c r="J55">
        <v>1</v>
      </c>
      <c r="K55" s="1">
        <v>-1.0143078885490597E-3</v>
      </c>
      <c r="L55" s="1">
        <f t="shared" si="0"/>
        <v>1.0288204927728517E-6</v>
      </c>
      <c r="M55" s="1">
        <f t="shared" si="1"/>
        <v>-1.0435407417204344E-9</v>
      </c>
      <c r="N55" s="1">
        <f t="shared" si="2"/>
        <v>1.0584716063493735E-12</v>
      </c>
      <c r="O55" s="1">
        <v>1.6777214202106983E-2</v>
      </c>
      <c r="P55" s="1"/>
      <c r="Q55" s="1">
        <f ca="1"/>
        <v>-3.8581154610750206E-4</v>
      </c>
      <c r="R55" s="1">
        <f ca="1"/>
        <v>8.1458055956211486E-3</v>
      </c>
      <c r="S55" s="1">
        <f ca="1"/>
        <v>-1.1718558775381541E-2</v>
      </c>
      <c r="T55" s="1">
        <f ca="1"/>
        <v>9.6603015118655123E-4</v>
      </c>
      <c r="Y55" s="1"/>
      <c r="Z55" s="1"/>
    </row>
    <row r="56" spans="10:26" x14ac:dyDescent="0.5">
      <c r="J56">
        <v>1</v>
      </c>
      <c r="K56" s="1">
        <v>-8.8006295038522975E-4</v>
      </c>
      <c r="L56" s="1">
        <f t="shared" si="0"/>
        <v>7.7451079664075538E-7</v>
      </c>
      <c r="M56" s="1">
        <f t="shared" si="1"/>
        <v>-6.8161825679687788E-10</v>
      </c>
      <c r="N56" s="1">
        <f t="shared" si="2"/>
        <v>5.9986697411309751E-13</v>
      </c>
      <c r="O56" s="1">
        <v>-3.9872408293459838E-3</v>
      </c>
      <c r="P56" s="1"/>
      <c r="Q56" s="1">
        <f ca="1"/>
        <v>-2.2387548329828023E-4</v>
      </c>
      <c r="R56" s="1">
        <f ca="1"/>
        <v>8.3301822155267408E-3</v>
      </c>
      <c r="S56" s="1">
        <f ca="1"/>
        <v>-1.1541892124451876E-2</v>
      </c>
      <c r="T56" s="1">
        <f ca="1"/>
        <v>1.1401809813921385E-3</v>
      </c>
      <c r="Y56" s="1"/>
      <c r="Z56" s="1"/>
    </row>
    <row r="57" spans="10:26" x14ac:dyDescent="0.5">
      <c r="J57">
        <v>1</v>
      </c>
      <c r="K57" s="1">
        <v>-7.1791558338329953E-4</v>
      </c>
      <c r="L57" s="1">
        <f t="shared" si="0"/>
        <v>5.1540278486458327E-7</v>
      </c>
      <c r="M57" s="1">
        <f t="shared" si="1"/>
        <v>-3.7001569097343453E-10</v>
      </c>
      <c r="N57" s="1">
        <f t="shared" si="2"/>
        <v>2.6564003064616788E-13</v>
      </c>
      <c r="O57" s="1">
        <v>-1.1511895625478941E-3</v>
      </c>
      <c r="P57" s="1"/>
      <c r="Q57" s="1">
        <f ca="1"/>
        <v>-2.8652118030533914E-5</v>
      </c>
      <c r="R57" s="1">
        <f ca="1"/>
        <v>8.553208050677415E-3</v>
      </c>
      <c r="S57" s="1">
        <f ca="1"/>
        <v>-1.1329371126633814E-2</v>
      </c>
      <c r="T57" s="1">
        <f ca="1"/>
        <v>1.3495190168839727E-3</v>
      </c>
      <c r="Y57" s="1"/>
      <c r="Z57" s="1"/>
    </row>
    <row r="58" spans="10:26" x14ac:dyDescent="0.5">
      <c r="J58">
        <v>1</v>
      </c>
      <c r="K58" s="1">
        <v>-7.1098110313794205E-4</v>
      </c>
      <c r="L58" s="1">
        <f t="shared" si="0"/>
        <v>5.0549412901924496E-7</v>
      </c>
      <c r="M58" s="1">
        <f t="shared" si="1"/>
        <v>-3.5939677347985599E-10</v>
      </c>
      <c r="N58" s="1">
        <f t="shared" si="2"/>
        <v>2.5552431447292509E-13</v>
      </c>
      <c r="O58" s="1">
        <v>7.7503569243320136E-3</v>
      </c>
      <c r="P58" s="1"/>
      <c r="Q58" s="1">
        <f ca="1"/>
        <v>-2.0312086763467689E-5</v>
      </c>
      <c r="R58" s="1">
        <f ca="1"/>
        <v>8.5627540692203765E-3</v>
      </c>
      <c r="S58" s="1">
        <f ca="1"/>
        <v>-1.1320303497418771E-2</v>
      </c>
      <c r="T58" s="1">
        <f ca="1"/>
        <v>1.3584470510442296E-3</v>
      </c>
      <c r="Y58" s="1"/>
      <c r="Z58" s="1"/>
    </row>
    <row r="59" spans="10:26" x14ac:dyDescent="0.5">
      <c r="J59">
        <v>1</v>
      </c>
      <c r="K59" s="1">
        <v>-6.1756288597680786E-4</v>
      </c>
      <c r="L59" s="1">
        <f t="shared" si="0"/>
        <v>3.8138391813600381E-7</v>
      </c>
      <c r="M59" s="1">
        <f t="shared" si="1"/>
        <v>-2.3552855314921314E-10</v>
      </c>
      <c r="N59" s="1">
        <f t="shared" si="2"/>
        <v>1.4545369301277007E-13</v>
      </c>
      <c r="O59" s="1">
        <v>2.3007738966742686E-3</v>
      </c>
      <c r="P59" s="1"/>
      <c r="Q59" s="1">
        <f ca="1"/>
        <v>9.1969495234037955E-5</v>
      </c>
      <c r="R59" s="1">
        <f ca="1"/>
        <v>8.6914175348439902E-3</v>
      </c>
      <c r="S59" s="1">
        <f ca="1"/>
        <v>-1.1198317923472116E-2</v>
      </c>
      <c r="T59" s="1">
        <f ca="1"/>
        <v>1.4785246444562496E-3</v>
      </c>
      <c r="Y59" s="1"/>
      <c r="Z59" s="1"/>
    </row>
    <row r="60" spans="10:26" x14ac:dyDescent="0.5">
      <c r="J60">
        <v>1</v>
      </c>
      <c r="K60" s="1">
        <v>-3.6568270930259494E-4</v>
      </c>
      <c r="L60" s="1">
        <f t="shared" si="0"/>
        <v>1.3372384388288616E-7</v>
      </c>
      <c r="M60" s="1">
        <f t="shared" si="1"/>
        <v>-4.8900497529451048E-11</v>
      </c>
      <c r="N60" s="1">
        <f t="shared" si="2"/>
        <v>1.788206642281451E-14</v>
      </c>
      <c r="O60" s="1">
        <v>3.4708044099633906E-3</v>
      </c>
      <c r="P60" s="1"/>
      <c r="Q60" s="1">
        <f ca="1"/>
        <v>3.9405011074291024E-4</v>
      </c>
      <c r="R60" s="1">
        <f ca="1"/>
        <v>9.0389196981820324E-3</v>
      </c>
      <c r="S60" s="1">
        <f ca="1"/>
        <v>-1.08709887928679E-2</v>
      </c>
      <c r="T60" s="1">
        <f ca="1"/>
        <v>1.800459123551014E-3</v>
      </c>
      <c r="Y60" s="1"/>
      <c r="Z60" s="1"/>
    </row>
    <row r="61" spans="10:26" x14ac:dyDescent="0.5">
      <c r="J61">
        <v>1</v>
      </c>
      <c r="K61" s="1">
        <v>-9.7664281602183323E-5</v>
      </c>
      <c r="L61" s="1">
        <f t="shared" si="0"/>
        <v>9.5383119008705639E-9</v>
      </c>
      <c r="M61" s="1">
        <f t="shared" si="1"/>
        <v>-9.3155237949607919E-13</v>
      </c>
      <c r="N61" s="1">
        <f t="shared" si="2"/>
        <v>9.0979393918289028E-17</v>
      </c>
      <c r="O61" s="1">
        <v>1.4756418031130147E-2</v>
      </c>
      <c r="P61" s="1"/>
      <c r="Q61" s="1">
        <f ca="1"/>
        <v>7.1443860089931953E-4</v>
      </c>
      <c r="R61" s="1">
        <f ca="1"/>
        <v>9.4096339407729809E-3</v>
      </c>
      <c r="S61" s="1">
        <f ca="1"/>
        <v>-1.0525223453879047E-2</v>
      </c>
      <c r="T61" s="1">
        <f ca="1"/>
        <v>2.1400948117099436E-3</v>
      </c>
      <c r="Y61" s="1"/>
      <c r="Z61" s="1"/>
    </row>
    <row r="62" spans="10:26" x14ac:dyDescent="0.5">
      <c r="J62">
        <v>1</v>
      </c>
      <c r="K62" s="1">
        <v>-9.7501398375388071E-5</v>
      </c>
      <c r="L62" s="1">
        <f t="shared" si="0"/>
        <v>9.5065226851561269E-9</v>
      </c>
      <c r="M62" s="1">
        <f t="shared" si="1"/>
        <v>-9.2689925549007143E-13</v>
      </c>
      <c r="N62" s="1">
        <f t="shared" si="2"/>
        <v>9.0373973563388052E-17</v>
      </c>
      <c r="O62" s="1">
        <v>-1.1525163273147232E-3</v>
      </c>
      <c r="P62" s="1"/>
      <c r="Q62" s="1">
        <f ca="1"/>
        <v>7.1463298573760513E-4</v>
      </c>
      <c r="R62" s="1">
        <f ca="1"/>
        <v>9.4098595323056124E-3</v>
      </c>
      <c r="S62" s="1">
        <f ca="1"/>
        <v>-1.0525014119360456E-2</v>
      </c>
      <c r="T62" s="1">
        <f ca="1"/>
        <v>2.1403003020551417E-3</v>
      </c>
      <c r="Y62" s="1"/>
      <c r="Z62" s="1"/>
    </row>
    <row r="63" spans="10:26" x14ac:dyDescent="0.5">
      <c r="J63">
        <v>1</v>
      </c>
      <c r="K63" s="1">
        <v>-7.8125813810614453E-5</v>
      </c>
      <c r="L63" s="1">
        <f t="shared" si="0"/>
        <v>6.1036427835707958E-9</v>
      </c>
      <c r="M63" s="1">
        <f t="shared" si="1"/>
        <v>-4.7685205967575256E-13</v>
      </c>
      <c r="N63" s="1">
        <f t="shared" si="2"/>
        <v>3.725445522943585E-17</v>
      </c>
      <c r="O63" s="1">
        <v>-1.0496568429551822E-2</v>
      </c>
      <c r="P63" s="1"/>
      <c r="Q63" s="1">
        <f ca="1"/>
        <v>7.3775300170486602E-4</v>
      </c>
      <c r="R63" s="1">
        <f ca="1"/>
        <v>9.4366970822832488E-3</v>
      </c>
      <c r="S63" s="1">
        <f ca="1"/>
        <v>-1.050011990475111E-2</v>
      </c>
      <c r="T63" s="1">
        <f ca="1"/>
        <v>2.1647362209533667E-3</v>
      </c>
      <c r="Y63" s="1"/>
      <c r="Z63" s="1"/>
    </row>
    <row r="64" spans="10:26" x14ac:dyDescent="0.5">
      <c r="J64">
        <v>1</v>
      </c>
      <c r="K64" s="1">
        <v>6.2597809076692101E-5</v>
      </c>
      <c r="L64" s="1">
        <f t="shared" si="0"/>
        <v>3.9184857012019961E-9</v>
      </c>
      <c r="M64" s="1">
        <f t="shared" si="1"/>
        <v>2.4528861979359055E-13</v>
      </c>
      <c r="N64" s="1">
        <f t="shared" si="2"/>
        <v>1.53545301905245E-17</v>
      </c>
      <c r="O64" s="1">
        <v>-9.4872830036334399E-3</v>
      </c>
      <c r="P64" s="1"/>
      <c r="Q64" s="1">
        <f ca="1"/>
        <v>9.0550562201164729E-4</v>
      </c>
      <c r="R64" s="1">
        <f ca="1"/>
        <v>9.6317695236552356E-3</v>
      </c>
      <c r="S64" s="1">
        <f ca="1"/>
        <v>-1.0319727668933375E-2</v>
      </c>
      <c r="T64" s="1">
        <f ca="1"/>
        <v>2.3417398744165442E-3</v>
      </c>
      <c r="Y64" s="1"/>
      <c r="Z64" s="1"/>
    </row>
    <row r="65" spans="10:26" x14ac:dyDescent="0.5">
      <c r="J65">
        <v>1</v>
      </c>
      <c r="K65" s="1">
        <v>8.7705269023130583E-5</v>
      </c>
      <c r="L65" s="1">
        <f t="shared" si="0"/>
        <v>7.6922142144197093E-9</v>
      </c>
      <c r="M65" s="1">
        <f t="shared" si="1"/>
        <v>6.7464771705922965E-13</v>
      </c>
      <c r="N65" s="1">
        <f t="shared" si="2"/>
        <v>5.917015952052062E-17</v>
      </c>
      <c r="O65" s="1">
        <v>7.3643410852712865E-3</v>
      </c>
      <c r="P65" s="1"/>
      <c r="Q65" s="1">
        <f ca="1"/>
        <v>9.3540481894097886E-4</v>
      </c>
      <c r="R65" s="1">
        <f ca="1"/>
        <v>9.6666020058925658E-3</v>
      </c>
      <c r="S65" s="1">
        <f ca="1"/>
        <v>-1.028761905491909E-2</v>
      </c>
      <c r="T65" s="1">
        <f ca="1"/>
        <v>2.3732329222719622E-3</v>
      </c>
      <c r="Y65" s="1"/>
      <c r="Z65" s="1"/>
    </row>
    <row r="66" spans="10:26" x14ac:dyDescent="0.5">
      <c r="J66">
        <v>1</v>
      </c>
      <c r="K66" s="1">
        <v>1.7719592657838845E-4</v>
      </c>
      <c r="L66" s="1">
        <f t="shared" si="0"/>
        <v>3.139839639597363E-8</v>
      </c>
      <c r="M66" s="1">
        <f t="shared" si="1"/>
        <v>5.5636679424600798E-12</v>
      </c>
      <c r="N66" s="1">
        <f t="shared" si="2"/>
        <v>9.8585929623868984E-16</v>
      </c>
      <c r="O66" s="1">
        <v>5.523641184268735E-3</v>
      </c>
      <c r="P66" s="1"/>
      <c r="Q66" s="1">
        <f ca="1"/>
        <v>1.0418994044389782E-3</v>
      </c>
      <c r="R66" s="1">
        <f ca="1"/>
        <v>9.7908252567222923E-3</v>
      </c>
      <c r="S66" s="1">
        <f ca="1"/>
        <v>-1.0173362645546968E-2</v>
      </c>
      <c r="T66" s="1">
        <f ca="1"/>
        <v>2.4852685588521257E-3</v>
      </c>
      <c r="Y66" s="1"/>
      <c r="Z66" s="1"/>
    </row>
    <row r="67" spans="10:26" x14ac:dyDescent="0.5">
      <c r="J67">
        <v>1</v>
      </c>
      <c r="K67" s="1">
        <v>2.2692317389871874E-4</v>
      </c>
      <c r="L67" s="1">
        <f t="shared" si="0"/>
        <v>5.1494126852268145E-8</v>
      </c>
      <c r="M67" s="1">
        <f t="shared" si="1"/>
        <v>1.1685210702459927E-11</v>
      </c>
      <c r="N67" s="1">
        <f t="shared" si="2"/>
        <v>2.6516451002774831E-15</v>
      </c>
      <c r="O67" s="1">
        <v>7.8561091585693799E-3</v>
      </c>
      <c r="P67" s="1"/>
      <c r="Q67" s="1">
        <f ca="1"/>
        <v>1.1010245295658314E-3</v>
      </c>
      <c r="R67" s="1">
        <f ca="1"/>
        <v>9.8598993605052664E-3</v>
      </c>
      <c r="S67" s="1">
        <f ca="1"/>
        <v>-1.0110001211742808E-2</v>
      </c>
      <c r="T67" s="1">
        <f ca="1"/>
        <v>2.5473781014549728E-3</v>
      </c>
      <c r="Y67" s="1"/>
      <c r="Z67" s="1"/>
    </row>
    <row r="68" spans="10:26" x14ac:dyDescent="0.5">
      <c r="J68">
        <v>1</v>
      </c>
      <c r="K68" s="1">
        <v>3.1756270622973481E-4</v>
      </c>
      <c r="L68" s="1">
        <f t="shared" si="0"/>
        <v>1.0084607238795285E-7</v>
      </c>
      <c r="M68" s="1">
        <f t="shared" si="1"/>
        <v>3.2024951660158046E-11</v>
      </c>
      <c r="N68" s="1">
        <f t="shared" si="2"/>
        <v>1.0169930316076227E-14</v>
      </c>
      <c r="O68" s="1">
        <v>6.9915689903350398E-3</v>
      </c>
      <c r="P68" s="1"/>
      <c r="Q68" s="1">
        <f ca="1"/>
        <v>1.2087010706339559E-3</v>
      </c>
      <c r="R68" s="1">
        <f ca="1"/>
        <v>9.9858894342665858E-3</v>
      </c>
      <c r="S68" s="1">
        <f ca="1"/>
        <v>-9.9947446771648813E-3</v>
      </c>
      <c r="T68" s="1">
        <f ca="1"/>
        <v>2.660320315692423E-3</v>
      </c>
      <c r="Y68" s="1"/>
      <c r="Z68" s="1"/>
    </row>
    <row r="69" spans="10:26" x14ac:dyDescent="0.5">
      <c r="J69">
        <v>1</v>
      </c>
      <c r="K69" s="1">
        <v>3.1809024674722686E-4</v>
      </c>
      <c r="L69" s="1">
        <f t="shared" si="0"/>
        <v>1.0118140507571167E-7</v>
      </c>
      <c r="M69" s="1">
        <f t="shared" si="1"/>
        <v>3.2184818106764235E-11</v>
      </c>
      <c r="N69" s="1">
        <f t="shared" si="2"/>
        <v>1.0237676733095251E-14</v>
      </c>
      <c r="O69" s="1">
        <v>1.6046081053281203E-2</v>
      </c>
      <c r="P69" s="1"/>
      <c r="Q69" s="1">
        <f ca="1"/>
        <v>1.2093274199022988E-3</v>
      </c>
      <c r="R69" s="1">
        <f ca="1"/>
        <v>9.9866230485984118E-3</v>
      </c>
      <c r="S69" s="1">
        <f ca="1"/>
        <v>-9.9940747479616548E-3</v>
      </c>
      <c r="T69" s="1">
        <f ca="1"/>
        <v>2.6609766533046992E-3</v>
      </c>
      <c r="Y69" s="1"/>
      <c r="Z69" s="1"/>
    </row>
    <row r="70" spans="10:26" x14ac:dyDescent="0.5">
      <c r="J70">
        <v>1</v>
      </c>
      <c r="K70" s="1">
        <v>4.6235138705408296E-4</v>
      </c>
      <c r="L70" s="1">
        <f t="shared" si="0"/>
        <v>2.1376880511083444E-7</v>
      </c>
      <c r="M70" s="1">
        <f t="shared" si="1"/>
        <v>9.8836303551888245E-11</v>
      </c>
      <c r="N70" s="1">
        <f t="shared" si="2"/>
        <v>4.5697102038513914E-14</v>
      </c>
      <c r="O70" s="1">
        <v>-2.4415055951169107E-3</v>
      </c>
      <c r="P70" s="1"/>
      <c r="Q70" s="1">
        <f ca="1"/>
        <v>1.3804572862608315E-3</v>
      </c>
      <c r="R70" s="1">
        <f ca="1"/>
        <v>1.0187378861507917E-2</v>
      </c>
      <c r="S70" s="1">
        <f ca="1"/>
        <v>-9.8112619921632872E-3</v>
      </c>
      <c r="T70" s="1">
        <f ca="1"/>
        <v>2.8400204305245712E-3</v>
      </c>
      <c r="Y70" s="1"/>
      <c r="Z70" s="1"/>
    </row>
    <row r="71" spans="10:26" x14ac:dyDescent="0.5">
      <c r="J71">
        <v>1</v>
      </c>
      <c r="K71" s="1">
        <v>4.7840098413898247E-4</v>
      </c>
      <c r="L71" s="1">
        <f t="shared" si="0"/>
        <v>2.2886750162514695E-7</v>
      </c>
      <c r="M71" s="1">
        <f t="shared" si="1"/>
        <v>1.0949043801490047E-10</v>
      </c>
      <c r="N71" s="1">
        <f t="shared" si="2"/>
        <v>5.2380333300136643E-14</v>
      </c>
      <c r="O71" s="1">
        <v>8.1615996735351359E-4</v>
      </c>
      <c r="P71" s="1"/>
      <c r="Q71" s="1">
        <f ca="1"/>
        <v>1.3994775150405344E-3</v>
      </c>
      <c r="R71" s="1">
        <f ca="1"/>
        <v>1.0209731164772097E-2</v>
      </c>
      <c r="S71" s="1">
        <f ca="1"/>
        <v>-9.7909709789595692E-3</v>
      </c>
      <c r="T71" s="1">
        <f ca="1"/>
        <v>2.8598857533433091E-3</v>
      </c>
      <c r="Y71" s="1"/>
      <c r="Z71" s="1"/>
    </row>
    <row r="72" spans="10:26" x14ac:dyDescent="0.5">
      <c r="J72">
        <v>1</v>
      </c>
      <c r="K72" s="1">
        <v>5.4001512042334276E-4</v>
      </c>
      <c r="L72" s="1">
        <f t="shared" si="0"/>
        <v>2.916163302858374E-7</v>
      </c>
      <c r="M72" s="1">
        <f t="shared" si="1"/>
        <v>1.5747722771671978E-10</v>
      </c>
      <c r="N72" s="1">
        <f t="shared" si="2"/>
        <v>8.5040084089378604E-14</v>
      </c>
      <c r="O72" s="1">
        <v>2.5072523829258175E-2</v>
      </c>
      <c r="P72" s="1"/>
      <c r="Q72" s="1">
        <f ca="1"/>
        <v>1.4724613521768261E-3</v>
      </c>
      <c r="R72" s="1">
        <f ca="1"/>
        <v>1.0295573753135306E-2</v>
      </c>
      <c r="S72" s="1">
        <f ca="1"/>
        <v>-9.7131627736466945E-3</v>
      </c>
      <c r="T72" s="1">
        <f ca="1"/>
        <v>2.9360480228333482E-3</v>
      </c>
      <c r="Y72" s="1"/>
      <c r="Z72" s="1"/>
    </row>
    <row r="73" spans="10:26" x14ac:dyDescent="0.5">
      <c r="J73">
        <v>1</v>
      </c>
      <c r="K73" s="1">
        <v>1.1645239426123499E-3</v>
      </c>
      <c r="L73" s="1">
        <f t="shared" ref="L73:L136" si="3">K73^2</f>
        <v>1.3561160129174117E-6</v>
      </c>
      <c r="M73" s="1">
        <f t="shared" ref="M73:M136" si="4">K73^3</f>
        <v>1.5792295660023247E-9</v>
      </c>
      <c r="N73" s="1">
        <f t="shared" ref="N73:N136" si="5">K73^4</f>
        <v>1.8390506404910175E-12</v>
      </c>
      <c r="O73" s="1">
        <v>6.5803002261979326E-3</v>
      </c>
      <c r="P73" s="1"/>
      <c r="Q73" s="1">
        <f ca="1"/>
        <v>2.2091534060781526E-3</v>
      </c>
      <c r="R73" s="1">
        <f ca="1"/>
        <v>1.1168563266058234E-2</v>
      </c>
      <c r="S73" s="1">
        <f ca="1"/>
        <v>-8.932491116770417E-3</v>
      </c>
      <c r="T73" s="1">
        <f ca="1"/>
        <v>3.6990280677770275E-3</v>
      </c>
      <c r="Y73" s="1"/>
      <c r="Z73" s="1"/>
    </row>
    <row r="74" spans="10:26" x14ac:dyDescent="0.5">
      <c r="J74">
        <v>1</v>
      </c>
      <c r="K74" s="1">
        <v>1.1847612013786701E-3</v>
      </c>
      <c r="L74" s="1">
        <f t="shared" si="3"/>
        <v>1.4036591042922299E-6</v>
      </c>
      <c r="M74" s="1">
        <f t="shared" si="4"/>
        <v>1.6630008467273703E-9</v>
      </c>
      <c r="N74" s="1">
        <f t="shared" si="5"/>
        <v>1.9702588810624652E-12</v>
      </c>
      <c r="O74" s="1">
        <v>4.7040376323008726E-3</v>
      </c>
      <c r="P74" s="1"/>
      <c r="Q74" s="1">
        <f ca="1"/>
        <v>2.2329338030744631E-3</v>
      </c>
      <c r="R74" s="1">
        <f ca="1"/>
        <v>1.1196941001294095E-2</v>
      </c>
      <c r="S74" s="1">
        <f ca="1"/>
        <v>-8.9074374699171285E-3</v>
      </c>
      <c r="T74" s="1">
        <f ca="1"/>
        <v>3.7234789403731827E-3</v>
      </c>
      <c r="Y74" s="1"/>
      <c r="Z74" s="1"/>
    </row>
    <row r="75" spans="10:26" x14ac:dyDescent="0.5">
      <c r="J75">
        <v>1</v>
      </c>
      <c r="K75" s="1">
        <v>1.4031612397342741E-3</v>
      </c>
      <c r="L75" s="1">
        <f t="shared" si="3"/>
        <v>1.9688614646926251E-6</v>
      </c>
      <c r="M75" s="1">
        <f t="shared" si="4"/>
        <v>2.7626300936631427E-9</v>
      </c>
      <c r="N75" s="1">
        <f t="shared" si="5"/>
        <v>3.8764154671515891E-12</v>
      </c>
      <c r="O75" s="1">
        <v>-1.9238168526355404E-3</v>
      </c>
      <c r="P75" s="1"/>
      <c r="Q75" s="1">
        <f ca="1"/>
        <v>2.4892075640758717E-3</v>
      </c>
      <c r="R75" s="1">
        <f ca="1"/>
        <v>1.1503545915705862E-2</v>
      </c>
      <c r="S75" s="1">
        <f ca="1"/>
        <v>-8.6380397530366991E-3</v>
      </c>
      <c r="T75" s="1">
        <f ca="1"/>
        <v>3.9862598430164802E-3</v>
      </c>
      <c r="Y75" s="1"/>
      <c r="Z75" s="1"/>
    </row>
    <row r="76" spans="10:26" x14ac:dyDescent="0.5">
      <c r="J76">
        <v>1</v>
      </c>
      <c r="K76" s="1">
        <v>1.6550531306844807E-3</v>
      </c>
      <c r="L76" s="1">
        <f t="shared" si="3"/>
        <v>2.7392008653885006E-6</v>
      </c>
      <c r="M76" s="1">
        <f t="shared" si="4"/>
        <v>4.5335229678348763E-9</v>
      </c>
      <c r="N76" s="1">
        <f t="shared" si="5"/>
        <v>7.503221380945111E-12</v>
      </c>
      <c r="O76" s="1">
        <v>4.1296716911005671E-3</v>
      </c>
      <c r="P76" s="1"/>
      <c r="Q76" s="1">
        <f ca="1"/>
        <v>2.7839597586715734E-3</v>
      </c>
      <c r="R76" s="1">
        <f ca="1"/>
        <v>1.185797113375809E-2</v>
      </c>
      <c r="S76" s="1">
        <f ca="1"/>
        <v>-8.329566043487226E-3</v>
      </c>
      <c r="T76" s="1">
        <f ca="1"/>
        <v>4.2868559920853401E-3</v>
      </c>
      <c r="Y76" s="1"/>
      <c r="Z76" s="1"/>
    </row>
    <row r="77" spans="10:26" x14ac:dyDescent="0.5">
      <c r="J77">
        <v>1</v>
      </c>
      <c r="K77" s="1">
        <v>1.6682704376203006E-3</v>
      </c>
      <c r="L77" s="1">
        <f t="shared" si="3"/>
        <v>2.7831262530378293E-6</v>
      </c>
      <c r="M77" s="1">
        <f t="shared" si="4"/>
        <v>4.6430072521079668E-9</v>
      </c>
      <c r="N77" s="1">
        <f t="shared" si="5"/>
        <v>7.7457917403483868E-12</v>
      </c>
      <c r="O77" s="1">
        <v>-1.1434302908726157E-2</v>
      </c>
      <c r="P77" s="1"/>
      <c r="Q77" s="1">
        <f ca="1"/>
        <v>2.7994018943580928E-3</v>
      </c>
      <c r="R77" s="1">
        <f ca="1"/>
        <v>1.1876592302402993E-2</v>
      </c>
      <c r="S77" s="1">
        <f ca="1"/>
        <v>-8.3134461333265672E-3</v>
      </c>
      <c r="T77" s="1">
        <f ca="1"/>
        <v>4.3025554994173326E-3</v>
      </c>
      <c r="Y77" s="1"/>
      <c r="Z77" s="1"/>
    </row>
    <row r="78" spans="10:26" x14ac:dyDescent="0.5">
      <c r="J78">
        <v>1</v>
      </c>
      <c r="K78" s="1">
        <v>2.0391703315933984E-3</v>
      </c>
      <c r="L78" s="1">
        <f t="shared" si="3"/>
        <v>4.1582156412507308E-6</v>
      </c>
      <c r="M78" s="1">
        <f t="shared" si="4"/>
        <v>8.4793099680061087E-9</v>
      </c>
      <c r="N78" s="1">
        <f t="shared" si="5"/>
        <v>1.7290757319142226E-11</v>
      </c>
      <c r="O78" s="1">
        <v>6.3492063492076589E-4</v>
      </c>
      <c r="P78" s="1"/>
      <c r="Q78" s="1">
        <f ca="1"/>
        <v>3.231760403808234E-3</v>
      </c>
      <c r="R78" s="1">
        <f ca="1"/>
        <v>1.2400097564255853E-2</v>
      </c>
      <c r="S78" s="1">
        <f ca="1"/>
        <v>-7.8638041458220717E-3</v>
      </c>
      <c r="T78" s="1">
        <f ca="1"/>
        <v>4.7401257850491303E-3</v>
      </c>
      <c r="Y78" s="1"/>
      <c r="Z78" s="1"/>
    </row>
    <row r="79" spans="10:26" x14ac:dyDescent="0.5">
      <c r="J79">
        <v>1</v>
      </c>
      <c r="K79" s="1">
        <v>2.1935001573811785E-3</v>
      </c>
      <c r="L79" s="1">
        <f t="shared" si="3"/>
        <v>4.8114429404312547E-6</v>
      </c>
      <c r="M79" s="1">
        <f t="shared" si="4"/>
        <v>1.0553900847066517E-8</v>
      </c>
      <c r="N79" s="1">
        <f t="shared" si="5"/>
        <v>2.3149983169025759E-11</v>
      </c>
      <c r="O79" s="1">
        <v>7.838745800671898E-3</v>
      </c>
      <c r="P79" s="1"/>
      <c r="Q79" s="1">
        <f ca="1"/>
        <v>3.4111124173927154E-3</v>
      </c>
      <c r="R79" s="1">
        <f ca="1"/>
        <v>1.2618474018995431E-2</v>
      </c>
      <c r="S79" s="1">
        <f ca="1"/>
        <v>-7.6782573919884859E-3</v>
      </c>
      <c r="T79" s="1">
        <f ca="1"/>
        <v>4.9204992411255276E-3</v>
      </c>
      <c r="Y79" s="1"/>
      <c r="Z79" s="1"/>
    </row>
    <row r="80" spans="10:26" x14ac:dyDescent="0.5">
      <c r="J80">
        <v>1</v>
      </c>
      <c r="K80" s="1">
        <v>2.3211901185111738E-3</v>
      </c>
      <c r="L80" s="1">
        <f t="shared" si="3"/>
        <v>5.3879235662739176E-6</v>
      </c>
      <c r="M80" s="1">
        <f t="shared" si="4"/>
        <v>1.2506394941328501E-8</v>
      </c>
      <c r="N80" s="1">
        <f t="shared" si="5"/>
        <v>2.9029720356009849E-11</v>
      </c>
      <c r="O80" s="1">
        <v>1.8341145302627204E-3</v>
      </c>
      <c r="P80" s="1"/>
      <c r="Q80" s="1">
        <f ca="1"/>
        <v>3.5592626305422062E-3</v>
      </c>
      <c r="R80" s="1">
        <f ca="1"/>
        <v>1.2799398534468433E-2</v>
      </c>
      <c r="S80" s="1">
        <f ca="1"/>
        <v>-7.5254294457689505E-3</v>
      </c>
      <c r="T80" s="1">
        <f ca="1"/>
        <v>5.0689832608342015E-3</v>
      </c>
      <c r="Y80" s="1"/>
      <c r="Z80" s="1"/>
    </row>
    <row r="81" spans="10:26" x14ac:dyDescent="0.5">
      <c r="J81">
        <v>1</v>
      </c>
      <c r="K81" s="1">
        <v>2.4412933201074516E-3</v>
      </c>
      <c r="L81" s="1">
        <f t="shared" si="3"/>
        <v>5.9599130748012645E-6</v>
      </c>
      <c r="M81" s="1">
        <f t="shared" si="4"/>
        <v>1.454989597793339E-8</v>
      </c>
      <c r="N81" s="1">
        <f t="shared" si="5"/>
        <v>3.552056385918706E-11</v>
      </c>
      <c r="O81" s="1">
        <v>1.0407993338885646E-3</v>
      </c>
      <c r="P81" s="1"/>
      <c r="Q81" s="1">
        <f ca="1"/>
        <v>3.6984107587471381E-3</v>
      </c>
      <c r="R81" s="1">
        <f ca="1"/>
        <v>1.296977444954101E-2</v>
      </c>
      <c r="S81" s="1">
        <f ca="1"/>
        <v>-7.3822539189881469E-3</v>
      </c>
      <c r="T81" s="1">
        <f ca="1"/>
        <v>5.208021980319685E-3</v>
      </c>
      <c r="Y81" s="1"/>
      <c r="Z81" s="1"/>
    </row>
    <row r="82" spans="10:26" x14ac:dyDescent="0.5">
      <c r="J82">
        <v>1</v>
      </c>
      <c r="K82" s="1">
        <v>2.4485247510581676E-3</v>
      </c>
      <c r="L82" s="1">
        <f t="shared" si="3"/>
        <v>5.9952734565444612E-6</v>
      </c>
      <c r="M82" s="1">
        <f t="shared" si="4"/>
        <v>1.4679575447711167E-8</v>
      </c>
      <c r="N82" s="1">
        <f t="shared" si="5"/>
        <v>3.594330381874657E-11</v>
      </c>
      <c r="O82" s="1">
        <v>8.0840743734844622E-3</v>
      </c>
      <c r="P82" s="1"/>
      <c r="Q82" s="1">
        <f ca="1"/>
        <v>3.7067827267927168E-3</v>
      </c>
      <c r="R82" s="1">
        <f ca="1"/>
        <v>1.2980039029187408E-2</v>
      </c>
      <c r="S82" s="1">
        <f ca="1"/>
        <v>-7.3736510300164652E-3</v>
      </c>
      <c r="T82" s="1">
        <f ca="1"/>
        <v>5.2163742457485068E-3</v>
      </c>
      <c r="Y82" s="1"/>
      <c r="Z82" s="1"/>
    </row>
    <row r="83" spans="10:26" x14ac:dyDescent="0.5">
      <c r="J83">
        <v>1</v>
      </c>
      <c r="K83" s="1">
        <v>2.5523353868790455E-3</v>
      </c>
      <c r="L83" s="1">
        <f t="shared" si="3"/>
        <v>6.5144159271150064E-6</v>
      </c>
      <c r="M83" s="1">
        <f t="shared" si="4"/>
        <v>1.6626974295624096E-8</v>
      </c>
      <c r="N83" s="1">
        <f t="shared" si="5"/>
        <v>4.2437614871449668E-11</v>
      </c>
      <c r="O83" s="1">
        <v>-1.6925527678215868E-2</v>
      </c>
      <c r="P83" s="1"/>
      <c r="Q83" s="1">
        <f ca="1"/>
        <v>3.8268893832527255E-3</v>
      </c>
      <c r="R83" s="1">
        <f ca="1"/>
        <v>1.3127469829953225E-2</v>
      </c>
      <c r="S83" s="1">
        <f ca="1"/>
        <v>-7.2503747541692075E-3</v>
      </c>
      <c r="T83" s="1">
        <f ca="1"/>
        <v>5.3360337071344573E-3</v>
      </c>
      <c r="Y83" s="1"/>
      <c r="Z83" s="1"/>
    </row>
    <row r="84" spans="10:26" x14ac:dyDescent="0.5">
      <c r="J84">
        <v>1</v>
      </c>
      <c r="K84" s="1">
        <v>2.5605543322357871E-3</v>
      </c>
      <c r="L84" s="1">
        <f t="shared" si="3"/>
        <v>6.5564384883314578E-6</v>
      </c>
      <c r="M84" s="1">
        <f t="shared" si="4"/>
        <v>1.6788116975334568E-8</v>
      </c>
      <c r="N84" s="1">
        <f t="shared" si="5"/>
        <v>4.2986885651274093E-11</v>
      </c>
      <c r="O84" s="1">
        <v>7.348438456827866E-3</v>
      </c>
      <c r="P84" s="1"/>
      <c r="Q84" s="1">
        <f ca="1"/>
        <v>3.836392387575706E-3</v>
      </c>
      <c r="R84" s="1">
        <f ca="1"/>
        <v>1.3139148511379753E-2</v>
      </c>
      <c r="S84" s="1">
        <f ca="1"/>
        <v>-7.2406324357469345E-3</v>
      </c>
      <c r="T84" s="1">
        <f ca="1"/>
        <v>5.3454881709177615E-3</v>
      </c>
      <c r="Y84" s="1"/>
      <c r="Z84" s="1"/>
    </row>
    <row r="85" spans="10:26" x14ac:dyDescent="0.5">
      <c r="J85">
        <v>1</v>
      </c>
      <c r="K85" s="1">
        <v>2.9814581224791858E-3</v>
      </c>
      <c r="L85" s="1">
        <f t="shared" si="3"/>
        <v>8.8890925360971125E-6</v>
      </c>
      <c r="M85" s="1">
        <f t="shared" si="4"/>
        <v>2.6502457143215842E-8</v>
      </c>
      <c r="N85" s="1">
        <f t="shared" si="5"/>
        <v>7.9015966115297397E-11</v>
      </c>
      <c r="O85" s="1">
        <v>-1.5891934843067279E-2</v>
      </c>
      <c r="P85" s="1"/>
      <c r="Q85" s="1">
        <f ca="1"/>
        <v>4.3218572536276451E-3</v>
      </c>
      <c r="R85" s="1">
        <f ca="1"/>
        <v>1.3738449812926596E-2</v>
      </c>
      <c r="S85" s="1">
        <f ca="1"/>
        <v>-6.7452125193700517E-3</v>
      </c>
      <c r="T85" s="1">
        <f ca="1"/>
        <v>5.8258848083626875E-3</v>
      </c>
      <c r="Y85" s="1"/>
      <c r="Z85" s="1"/>
    </row>
    <row r="86" spans="10:26" x14ac:dyDescent="0.5">
      <c r="J86">
        <v>1</v>
      </c>
      <c r="K86" s="1">
        <v>3.0722997325292045E-3</v>
      </c>
      <c r="L86" s="1">
        <f t="shared" si="3"/>
        <v>9.4390256464990208E-6</v>
      </c>
      <c r="M86" s="1">
        <f t="shared" si="4"/>
        <v>2.8999515969075244E-8</v>
      </c>
      <c r="N86" s="1">
        <f t="shared" si="5"/>
        <v>8.9095205155266259E-11</v>
      </c>
      <c r="O86" s="1">
        <v>-2.3103581055062827E-3</v>
      </c>
      <c r="P86" s="1"/>
      <c r="Q86" s="1">
        <f ca="1"/>
        <v>4.4263261459827358E-3</v>
      </c>
      <c r="R86" s="1">
        <f ca="1"/>
        <v>1.3868107851260155E-2</v>
      </c>
      <c r="S86" s="1">
        <f ca="1"/>
        <v>-6.639191816606542E-3</v>
      </c>
      <c r="T86" s="1">
        <f ca="1"/>
        <v>5.9285938070951626E-3</v>
      </c>
      <c r="Y86" s="1"/>
      <c r="Z86" s="1"/>
    </row>
    <row r="87" spans="10:26" x14ac:dyDescent="0.5">
      <c r="J87">
        <v>1</v>
      </c>
      <c r="K87" s="1">
        <v>3.1309438214852658E-3</v>
      </c>
      <c r="L87" s="1">
        <f t="shared" si="3"/>
        <v>9.8028092132967604E-6</v>
      </c>
      <c r="M87" s="1">
        <f t="shared" si="4"/>
        <v>3.0692044939570333E-8</v>
      </c>
      <c r="N87" s="1">
        <f t="shared" si="5"/>
        <v>9.609506847229585E-11</v>
      </c>
      <c r="O87" s="1">
        <v>1.8043303929429211E-3</v>
      </c>
      <c r="P87" s="1"/>
      <c r="Q87" s="1">
        <f ca="1"/>
        <v>4.4937100092210308E-3</v>
      </c>
      <c r="R87" s="1">
        <f ca="1"/>
        <v>1.3951869578733223E-2</v>
      </c>
      <c r="S87" s="1">
        <f ca="1"/>
        <v>-6.5709196322467278E-3</v>
      </c>
      <c r="T87" s="1">
        <f ca="1"/>
        <v>5.9947156742499487E-3</v>
      </c>
      <c r="Y87" s="1"/>
      <c r="Z87" s="1"/>
    </row>
    <row r="88" spans="10:26" x14ac:dyDescent="0.5">
      <c r="J88">
        <v>1</v>
      </c>
      <c r="K88" s="1">
        <v>3.2784065325286438E-3</v>
      </c>
      <c r="L88" s="1">
        <f t="shared" si="3"/>
        <v>1.0747949392526486E-5</v>
      </c>
      <c r="M88" s="1">
        <f t="shared" si="4"/>
        <v>3.52361474997461E-8</v>
      </c>
      <c r="N88" s="1">
        <f t="shared" si="5"/>
        <v>1.1551841614431046E-10</v>
      </c>
      <c r="O88" s="1">
        <v>-4.1330853482135499E-4</v>
      </c>
      <c r="P88" s="1"/>
      <c r="Q88" s="1">
        <f ca="1"/>
        <v>4.6629503420223305E-3</v>
      </c>
      <c r="R88" s="1">
        <f ca="1"/>
        <v>1.4162696514329004E-2</v>
      </c>
      <c r="S88" s="1">
        <f ca="1"/>
        <v>-6.3998406558747343E-3</v>
      </c>
      <c r="T88" s="1">
        <f ca="1"/>
        <v>6.1603458167920908E-3</v>
      </c>
      <c r="Y88" s="1"/>
      <c r="Z88" s="1"/>
    </row>
    <row r="89" spans="10:26" x14ac:dyDescent="0.5">
      <c r="J89">
        <v>1</v>
      </c>
      <c r="K89" s="1">
        <v>3.6147513031616896E-3</v>
      </c>
      <c r="L89" s="1">
        <f t="shared" si="3"/>
        <v>1.3066426983709134E-5</v>
      </c>
      <c r="M89" s="1">
        <f t="shared" si="4"/>
        <v>4.7231883967029658E-8</v>
      </c>
      <c r="N89" s="1">
        <f t="shared" si="5"/>
        <v>1.7073151412060215E-10</v>
      </c>
      <c r="O89" s="1">
        <v>-1.6522423288749088E-2</v>
      </c>
      <c r="P89" s="1"/>
      <c r="Q89" s="1">
        <f ca="1"/>
        <v>5.0479074392502845E-3</v>
      </c>
      <c r="R89" s="1">
        <f ca="1"/>
        <v>1.4644664632407043E-2</v>
      </c>
      <c r="S89" s="1">
        <f ca="1"/>
        <v>-6.0128211061941271E-3</v>
      </c>
      <c r="T89" s="1">
        <f ca="1"/>
        <v>6.5347253254955801E-3</v>
      </c>
      <c r="Y89" s="1"/>
      <c r="Z89" s="1"/>
    </row>
    <row r="90" spans="10:26" x14ac:dyDescent="0.5">
      <c r="J90">
        <v>1</v>
      </c>
      <c r="K90" s="1">
        <v>3.7566644430957474E-3</v>
      </c>
      <c r="L90" s="1">
        <f t="shared" si="3"/>
        <v>1.4112527738019883E-5</v>
      </c>
      <c r="M90" s="1">
        <f t="shared" si="4"/>
        <v>5.3016031155621753E-8</v>
      </c>
      <c r="N90" s="1">
        <f t="shared" si="5"/>
        <v>1.991634391563806E-10</v>
      </c>
      <c r="O90" s="1">
        <v>3.3451808488396129E-3</v>
      </c>
      <c r="P90" s="1"/>
      <c r="Q90" s="1">
        <f ca="1"/>
        <v>5.2098916375133645E-3</v>
      </c>
      <c r="R90" s="1">
        <f ca="1"/>
        <v>1.4848477672238208E-2</v>
      </c>
      <c r="S90" s="1">
        <f ca="1"/>
        <v>-5.8508632009744987E-3</v>
      </c>
      <c r="T90" s="1">
        <f ca="1"/>
        <v>6.6912673410387431E-3</v>
      </c>
      <c r="Y90" s="1"/>
      <c r="Z90" s="1"/>
    </row>
    <row r="91" spans="10:26" x14ac:dyDescent="0.5">
      <c r="J91">
        <v>1</v>
      </c>
      <c r="K91" s="1">
        <v>3.7822709319661474E-3</v>
      </c>
      <c r="L91" s="1">
        <f t="shared" si="3"/>
        <v>1.4305573402796069E-5</v>
      </c>
      <c r="M91" s="1">
        <f t="shared" si="4"/>
        <v>5.4107554446503618E-8</v>
      </c>
      <c r="N91" s="1">
        <f t="shared" si="5"/>
        <v>2.0464943038278631E-10</v>
      </c>
      <c r="O91" s="1">
        <v>6.6327658633658082E-4</v>
      </c>
      <c r="P91" s="1"/>
      <c r="Q91" s="1">
        <f ca="1"/>
        <v>5.2390920112625698E-3</v>
      </c>
      <c r="R91" s="1">
        <f ca="1"/>
        <v>1.4885282137407231E-2</v>
      </c>
      <c r="S91" s="1">
        <f ca="1"/>
        <v>-5.8217246103453068E-3</v>
      </c>
      <c r="T91" s="1">
        <f ca="1"/>
        <v>6.7194237620782577E-3</v>
      </c>
      <c r="Y91" s="1"/>
      <c r="Z91" s="1"/>
    </row>
    <row r="92" spans="10:26" x14ac:dyDescent="0.5">
      <c r="J92">
        <v>1</v>
      </c>
      <c r="K92" s="1">
        <v>3.8674149273809633E-3</v>
      </c>
      <c r="L92" s="1">
        <f t="shared" si="3"/>
        <v>1.4956898220529101E-5</v>
      </c>
      <c r="M92" s="1">
        <f t="shared" si="4"/>
        <v>5.7844531445392012E-8</v>
      </c>
      <c r="N92" s="1">
        <f t="shared" si="5"/>
        <v>2.2370880437926658E-10</v>
      </c>
      <c r="O92" s="1">
        <v>1.0805300713557564E-2</v>
      </c>
      <c r="P92" s="1"/>
      <c r="Q92" s="1">
        <f ca="1"/>
        <v>5.3361252487507229E-3</v>
      </c>
      <c r="R92" s="1">
        <f ca="1"/>
        <v>1.5007723974274178E-2</v>
      </c>
      <c r="S92" s="1">
        <f ca="1"/>
        <v>-5.725022605341727E-3</v>
      </c>
      <c r="T92" s="1">
        <f ca="1"/>
        <v>6.8128494220397557E-3</v>
      </c>
      <c r="Y92" s="1"/>
      <c r="Z92" s="1"/>
    </row>
    <row r="93" spans="10:26" x14ac:dyDescent="0.5">
      <c r="J93">
        <v>1</v>
      </c>
      <c r="K93" s="1">
        <v>3.9052343140588697E-3</v>
      </c>
      <c r="L93" s="1">
        <f t="shared" si="3"/>
        <v>1.5250855047702851E-5</v>
      </c>
      <c r="M93" s="1">
        <f t="shared" si="4"/>
        <v>5.9558162451027093E-8</v>
      </c>
      <c r="N93" s="1">
        <f t="shared" si="5"/>
        <v>2.3258857968604352E-10</v>
      </c>
      <c r="O93" s="1">
        <v>3.5483197662284915E-3</v>
      </c>
      <c r="P93" s="1"/>
      <c r="Q93" s="1">
        <f ca="1"/>
        <v>5.3791956806178588E-3</v>
      </c>
      <c r="R93" s="1">
        <f ca="1"/>
        <v>1.5062141689989646E-2</v>
      </c>
      <c r="S93" s="1">
        <f ca="1"/>
        <v>-5.6821614575755961E-3</v>
      </c>
      <c r="T93" s="1">
        <f ca="1"/>
        <v>6.8542501730934451E-3</v>
      </c>
      <c r="Y93" s="1"/>
      <c r="Z93" s="1"/>
    </row>
    <row r="94" spans="10:26" x14ac:dyDescent="0.5">
      <c r="J94">
        <v>1</v>
      </c>
      <c r="K94" s="1">
        <v>3.9339063589789447E-3</v>
      </c>
      <c r="L94" s="1">
        <f t="shared" si="3"/>
        <v>1.5475619241214976E-5</v>
      </c>
      <c r="M94" s="1">
        <f t="shared" si="4"/>
        <v>6.0879636942152513E-8</v>
      </c>
      <c r="N94" s="1">
        <f t="shared" si="5"/>
        <v>2.3949479089906318E-10</v>
      </c>
      <c r="O94" s="1">
        <v>1.4770126898273395E-2</v>
      </c>
      <c r="P94" s="1"/>
      <c r="Q94" s="1">
        <f ca="1"/>
        <v>5.4118364453508549E-3</v>
      </c>
      <c r="R94" s="1">
        <f ca="1"/>
        <v>1.5103410278273532E-2</v>
      </c>
      <c r="S94" s="1">
        <f ca="1"/>
        <v>-5.6497048880267513E-3</v>
      </c>
      <c r="T94" s="1">
        <f ca="1"/>
        <v>6.8855975166149611E-3</v>
      </c>
      <c r="Y94" s="1"/>
      <c r="Z94" s="1"/>
    </row>
    <row r="95" spans="10:26" x14ac:dyDescent="0.5">
      <c r="J95">
        <v>1</v>
      </c>
      <c r="K95" s="1">
        <v>4.1323385302978188E-3</v>
      </c>
      <c r="L95" s="1">
        <f t="shared" si="3"/>
        <v>1.7076221728983939E-5</v>
      </c>
      <c r="M95" s="1">
        <f t="shared" si="4"/>
        <v>7.0564729002589174E-8</v>
      </c>
      <c r="N95" s="1">
        <f t="shared" si="5"/>
        <v>2.9159734853742323E-10</v>
      </c>
      <c r="O95" s="1">
        <v>1.287051482059276E-2</v>
      </c>
      <c r="P95" s="1"/>
      <c r="Q95" s="1">
        <f ca="1"/>
        <v>5.637445857526532E-3</v>
      </c>
      <c r="R95" s="1">
        <f ca="1"/>
        <v>1.5389323423377494E-2</v>
      </c>
      <c r="S95" s="1">
        <f ca="1"/>
        <v>-5.4259757439264903E-3</v>
      </c>
      <c r="T95" s="1">
        <f ca="1"/>
        <v>7.1016030162556493E-3</v>
      </c>
      <c r="Y95" s="1"/>
      <c r="Z95" s="1"/>
    </row>
    <row r="96" spans="10:26" x14ac:dyDescent="0.5">
      <c r="J96">
        <v>1</v>
      </c>
      <c r="K96" s="1">
        <v>4.4013693148980959E-3</v>
      </c>
      <c r="L96" s="1">
        <f t="shared" si="3"/>
        <v>1.9372051846126534E-5</v>
      </c>
      <c r="M96" s="1">
        <f t="shared" si="4"/>
        <v>8.5263554562156337E-8</v>
      </c>
      <c r="N96" s="1">
        <f t="shared" si="5"/>
        <v>3.7527639272901444E-10</v>
      </c>
      <c r="O96" s="1">
        <v>3.7341299477211543E-4</v>
      </c>
      <c r="P96" s="1"/>
      <c r="Q96" s="1">
        <f ca="1"/>
        <v>5.9425182005183388E-3</v>
      </c>
      <c r="R96" s="1">
        <f ca="1"/>
        <v>1.5777805711382237E-2</v>
      </c>
      <c r="S96" s="1">
        <f ca="1"/>
        <v>-5.125152717945473E-3</v>
      </c>
      <c r="T96" s="1">
        <f ca="1"/>
        <v>7.3918317242406984E-3</v>
      </c>
      <c r="Y96" s="1"/>
      <c r="Z96" s="1"/>
    </row>
    <row r="97" spans="10:26" x14ac:dyDescent="0.5">
      <c r="J97">
        <v>1</v>
      </c>
      <c r="K97" s="1">
        <v>4.5336389872485672E-3</v>
      </c>
      <c r="L97" s="1">
        <f t="shared" si="3"/>
        <v>2.0553882466700213E-5</v>
      </c>
      <c r="M97" s="1">
        <f t="shared" si="4"/>
        <v>9.3183882890356834E-8</v>
      </c>
      <c r="N97" s="1">
        <f t="shared" si="5"/>
        <v>4.2246208445492643E-10</v>
      </c>
      <c r="O97" s="1">
        <v>1.9407123053956088E-2</v>
      </c>
      <c r="P97" s="1"/>
      <c r="Q97" s="1">
        <f ca="1"/>
        <v>6.0921692565049966E-3</v>
      </c>
      <c r="R97" s="1">
        <f ca="1"/>
        <v>1.5969161081186515E-2</v>
      </c>
      <c r="S97" s="1">
        <f ca="1"/>
        <v>-4.978313565603216E-3</v>
      </c>
      <c r="T97" s="1">
        <f ca="1"/>
        <v>7.5334145933812751E-3</v>
      </c>
      <c r="Y97" s="1"/>
      <c r="Z97" s="1"/>
    </row>
    <row r="98" spans="10:26" x14ac:dyDescent="0.5">
      <c r="J98">
        <v>1</v>
      </c>
      <c r="K98" s="1">
        <v>4.6531743715869656E-3</v>
      </c>
      <c r="L98" s="1">
        <f t="shared" si="3"/>
        <v>2.1652031732393753E-5</v>
      </c>
      <c r="M98" s="1">
        <f t="shared" si="4"/>
        <v>1.0075067914996234E-7</v>
      </c>
      <c r="N98" s="1">
        <f t="shared" si="5"/>
        <v>4.68810478140586E-10</v>
      </c>
      <c r="O98" s="1">
        <v>1.0327400571302991E-2</v>
      </c>
      <c r="P98" s="1"/>
      <c r="Q98" s="1">
        <f ca="1"/>
        <v>6.2272211728411466E-3</v>
      </c>
      <c r="R98" s="1">
        <f ca="1"/>
        <v>1.6142296072189866E-2</v>
      </c>
      <c r="S98" s="1">
        <f ca="1"/>
        <v>-4.8462151509893591E-3</v>
      </c>
      <c r="T98" s="1">
        <f ca="1"/>
        <v>7.660737894281705E-3</v>
      </c>
      <c r="Y98" s="1"/>
      <c r="Z98" s="1"/>
    </row>
    <row r="99" spans="10:26" x14ac:dyDescent="0.5">
      <c r="J99">
        <v>1</v>
      </c>
      <c r="K99" s="1">
        <v>4.7408995341551297E-3</v>
      </c>
      <c r="L99" s="1">
        <f t="shared" si="3"/>
        <v>2.2476128392952326E-5</v>
      </c>
      <c r="M99" s="1">
        <f t="shared" si="4"/>
        <v>1.0655706662775857E-7</v>
      </c>
      <c r="N99" s="1">
        <f t="shared" si="5"/>
        <v>5.0517634753647776E-10</v>
      </c>
      <c r="O99" s="1">
        <v>1.4717581543357339E-2</v>
      </c>
      <c r="P99" s="1"/>
      <c r="Q99" s="1">
        <f ca="1"/>
        <v>6.3262182125271241E-3</v>
      </c>
      <c r="R99" s="1">
        <f ca="1"/>
        <v>1.6269479381729249E-2</v>
      </c>
      <c r="S99" s="1">
        <f ca="1"/>
        <v>-4.7496356647447674E-3</v>
      </c>
      <c r="T99" s="1">
        <f ca="1"/>
        <v>7.7537987919181232E-3</v>
      </c>
      <c r="Y99" s="1"/>
      <c r="Z99" s="1"/>
    </row>
    <row r="100" spans="10:26" x14ac:dyDescent="0.5">
      <c r="J100">
        <v>1</v>
      </c>
      <c r="K100" s="1">
        <v>4.9900005824903282E-3</v>
      </c>
      <c r="L100" s="1">
        <f t="shared" si="3"/>
        <v>2.4900105813253815E-5</v>
      </c>
      <c r="M100" s="1">
        <f t="shared" si="4"/>
        <v>1.2425154251220733E-7</v>
      </c>
      <c r="N100" s="1">
        <f t="shared" si="5"/>
        <v>6.2001526951123647E-10</v>
      </c>
      <c r="O100" s="1">
        <v>2.1600000000000064E-2</v>
      </c>
      <c r="P100" s="1"/>
      <c r="Q100" s="1">
        <f ca="1"/>
        <v>6.6067946677047275E-3</v>
      </c>
      <c r="R100" s="1">
        <f ca="1"/>
        <v>1.663118813552205E-2</v>
      </c>
      <c r="S100" s="1">
        <f ca="1"/>
        <v>-4.4770836363577675E-3</v>
      </c>
      <c r="T100" s="1">
        <f ca="1"/>
        <v>8.0162991081163745E-3</v>
      </c>
      <c r="Y100" s="1"/>
      <c r="Z100" s="1"/>
    </row>
    <row r="101" spans="10:26" x14ac:dyDescent="0.5">
      <c r="J101">
        <v>1</v>
      </c>
      <c r="K101" s="1">
        <v>5.0601049311420621E-3</v>
      </c>
      <c r="L101" s="1">
        <f t="shared" si="3"/>
        <v>2.5604661914168212E-5</v>
      </c>
      <c r="M101" s="1">
        <f t="shared" si="4"/>
        <v>1.2956227601210791E-7</v>
      </c>
      <c r="N101" s="1">
        <f t="shared" si="5"/>
        <v>6.5559871173885621E-10</v>
      </c>
      <c r="O101" s="1">
        <v>1.616814874696848E-2</v>
      </c>
      <c r="P101" s="1"/>
      <c r="Q101" s="1">
        <f ca="1"/>
        <v>6.6856155134314005E-3</v>
      </c>
      <c r="R101" s="1">
        <f ca="1"/>
        <v>1.6733133933706689E-2</v>
      </c>
      <c r="S101" s="1">
        <f ca="1"/>
        <v>-4.4008317502790325E-3</v>
      </c>
      <c r="T101" s="1">
        <f ca="1"/>
        <v>8.0897072338904554E-3</v>
      </c>
      <c r="Y101" s="1"/>
      <c r="Z101" s="1"/>
    </row>
    <row r="102" spans="10:26" x14ac:dyDescent="0.5">
      <c r="J102">
        <v>1</v>
      </c>
      <c r="K102" s="1">
        <v>5.2164368111258241E-3</v>
      </c>
      <c r="L102" s="1">
        <f t="shared" si="3"/>
        <v>2.7211213004468556E-5</v>
      </c>
      <c r="M102" s="1">
        <f t="shared" si="4"/>
        <v>1.419455731918955E-7</v>
      </c>
      <c r="N102" s="1">
        <f t="shared" si="5"/>
        <v>7.4045011317455865E-10</v>
      </c>
      <c r="O102" s="1">
        <v>5.5226824457592638E-3</v>
      </c>
      <c r="P102" s="1"/>
      <c r="Q102" s="1">
        <f ca="1"/>
        <v>6.8611614431634722E-3</v>
      </c>
      <c r="R102" s="1">
        <f ca="1"/>
        <v>1.696070960349896E-2</v>
      </c>
      <c r="S102" s="1">
        <f ca="1"/>
        <v>-4.2315084703465709E-3</v>
      </c>
      <c r="T102" s="1">
        <f ca="1"/>
        <v>8.25266760977981E-3</v>
      </c>
      <c r="Y102" s="1"/>
      <c r="Z102" s="1"/>
    </row>
    <row r="103" spans="10:26" x14ac:dyDescent="0.5">
      <c r="J103">
        <v>1</v>
      </c>
      <c r="K103" s="1">
        <v>5.3665653981451733E-3</v>
      </c>
      <c r="L103" s="1">
        <f t="shared" si="3"/>
        <v>2.8800024172569063E-5</v>
      </c>
      <c r="M103" s="1">
        <f t="shared" si="4"/>
        <v>1.5455721319025372E-7</v>
      </c>
      <c r="N103" s="1">
        <f t="shared" si="5"/>
        <v>8.2944139234056231E-10</v>
      </c>
      <c r="O103" s="1">
        <v>9.1685767868305845E-3</v>
      </c>
      <c r="P103" s="1"/>
      <c r="Q103" s="1">
        <f ca="1"/>
        <v>7.0294513272816219E-3</v>
      </c>
      <c r="R103" s="1">
        <f ca="1"/>
        <v>1.7179563895049682E-2</v>
      </c>
      <c r="S103" s="1">
        <f ca="1"/>
        <v>-4.0698387446335728E-3</v>
      </c>
      <c r="T103" s="1">
        <f ca="1"/>
        <v>8.4082014664420331E-3</v>
      </c>
      <c r="Y103" s="1"/>
      <c r="Z103" s="1"/>
    </row>
    <row r="104" spans="10:26" x14ac:dyDescent="0.5">
      <c r="J104">
        <v>1</v>
      </c>
      <c r="K104" s="1">
        <v>5.4038479036710996E-3</v>
      </c>
      <c r="L104" s="1">
        <f t="shared" si="3"/>
        <v>2.9201572166010538E-5</v>
      </c>
      <c r="M104" s="1">
        <f t="shared" si="4"/>
        <v>1.5780085453319639E-7</v>
      </c>
      <c r="N104" s="1">
        <f t="shared" si="5"/>
        <v>8.5273181696672141E-10</v>
      </c>
      <c r="O104" s="1">
        <v>1.321944274964415E-2</v>
      </c>
      <c r="P104" s="1"/>
      <c r="Q104" s="1">
        <f ca="1"/>
        <v>7.0711999062420261E-3</v>
      </c>
      <c r="R104" s="1">
        <f ca="1"/>
        <v>1.7233960443784523E-2</v>
      </c>
      <c r="S104" s="1">
        <f ca="1"/>
        <v>-4.029832405555764E-3</v>
      </c>
      <c r="T104" s="1">
        <f ca="1"/>
        <v>8.4466804960804005E-3</v>
      </c>
      <c r="Y104" s="1"/>
      <c r="Z104" s="1"/>
    </row>
    <row r="105" spans="10:26" x14ac:dyDescent="0.5">
      <c r="J105">
        <v>1</v>
      </c>
      <c r="K105" s="1">
        <v>5.7088388034356452E-3</v>
      </c>
      <c r="L105" s="1">
        <f t="shared" si="3"/>
        <v>3.2590840483612529E-5</v>
      </c>
      <c r="M105" s="1">
        <f t="shared" si="4"/>
        <v>1.8605585478942852E-7</v>
      </c>
      <c r="N105" s="1">
        <f t="shared" si="5"/>
        <v>1.0621628834282773E-9</v>
      </c>
      <c r="O105" s="1">
        <v>9.3839249286005177E-3</v>
      </c>
      <c r="P105" s="1"/>
      <c r="Q105" s="1">
        <f ca="1"/>
        <v>7.4120682516221276E-3</v>
      </c>
      <c r="R105" s="1">
        <f ca="1"/>
        <v>1.7679653801140983E-2</v>
      </c>
      <c r="S105" s="1">
        <f ca="1"/>
        <v>-3.7046909368501886E-3</v>
      </c>
      <c r="T105" s="1">
        <f ca="1"/>
        <v>8.759281618539054E-3</v>
      </c>
      <c r="Y105" s="1"/>
      <c r="Z105" s="1"/>
    </row>
    <row r="106" spans="10:26" x14ac:dyDescent="0.5">
      <c r="J106">
        <v>1</v>
      </c>
      <c r="K106" s="1">
        <v>5.9960965009355771E-3</v>
      </c>
      <c r="L106" s="1">
        <f t="shared" si="3"/>
        <v>3.5953173248531873E-5</v>
      </c>
      <c r="M106" s="1">
        <f t="shared" si="4"/>
        <v>2.1557869631305256E-7</v>
      </c>
      <c r="N106" s="1">
        <f t="shared" si="5"/>
        <v>1.292630666638948E-9</v>
      </c>
      <c r="O106" s="1">
        <v>6.2656641604008634E-4</v>
      </c>
      <c r="P106" s="1"/>
      <c r="Q106" s="1">
        <f ca="1"/>
        <v>7.7320469964823153E-3</v>
      </c>
      <c r="R106" s="1">
        <f ca="1"/>
        <v>1.8100573955968129E-2</v>
      </c>
      <c r="S106" s="1">
        <f ca="1"/>
        <v>-3.4019420508835389E-3</v>
      </c>
      <c r="T106" s="1">
        <f ca="1"/>
        <v>9.0501583329955712E-3</v>
      </c>
      <c r="Y106" s="1"/>
      <c r="Z106" s="1"/>
    </row>
    <row r="107" spans="10:26" x14ac:dyDescent="0.5">
      <c r="J107">
        <v>1</v>
      </c>
      <c r="K107" s="1">
        <v>6.0362482869065204E-3</v>
      </c>
      <c r="L107" s="1">
        <f t="shared" si="3"/>
        <v>3.6436293381181899E-5</v>
      </c>
      <c r="M107" s="1">
        <f t="shared" si="4"/>
        <v>2.1993851350338263E-7</v>
      </c>
      <c r="N107" s="1">
        <f t="shared" si="5"/>
        <v>1.3276034753595598E-9</v>
      </c>
      <c r="O107" s="1">
        <v>3.8412291933418441E-3</v>
      </c>
      <c r="P107" s="1"/>
      <c r="Q107" s="1">
        <f ca="1"/>
        <v>7.7766897533967944E-3</v>
      </c>
      <c r="R107" s="1">
        <f ca="1"/>
        <v>1.815949668862896E-2</v>
      </c>
      <c r="S107" s="1">
        <f ca="1"/>
        <v>-3.3598955114985335E-3</v>
      </c>
      <c r="T107" s="1">
        <f ca="1"/>
        <v>9.0905418184426354E-3</v>
      </c>
      <c r="Y107" s="1"/>
      <c r="Z107" s="1"/>
    </row>
    <row r="108" spans="10:26" x14ac:dyDescent="0.5">
      <c r="J108">
        <v>1</v>
      </c>
      <c r="K108" s="1">
        <v>6.2761928805856737E-3</v>
      </c>
      <c r="L108" s="1">
        <f t="shared" si="3"/>
        <v>3.9390597074314294E-5</v>
      </c>
      <c r="M108" s="1">
        <f t="shared" si="4"/>
        <v>2.4722298491983023E-7</v>
      </c>
      <c r="N108" s="1">
        <f t="shared" si="5"/>
        <v>1.5516191378709779E-9</v>
      </c>
      <c r="O108" s="1">
        <v>6.2800921080174987E-3</v>
      </c>
      <c r="P108" s="1"/>
      <c r="Q108" s="1">
        <f ca="1"/>
        <v>8.0430496602472562E-3</v>
      </c>
      <c r="R108" s="1">
        <f ca="1"/>
        <v>1.8512065596288461E-2</v>
      </c>
      <c r="S108" s="1">
        <f ca="1"/>
        <v>-3.1100158899042881E-3</v>
      </c>
      <c r="T108" s="1">
        <f ca="1"/>
        <v>9.3304697507603472E-3</v>
      </c>
      <c r="Y108" s="1"/>
      <c r="Z108" s="1"/>
    </row>
    <row r="109" spans="10:26" x14ac:dyDescent="0.5">
      <c r="J109">
        <v>1</v>
      </c>
      <c r="K109" s="1">
        <v>6.3364372692709114E-3</v>
      </c>
      <c r="L109" s="1">
        <f t="shared" si="3"/>
        <v>4.0150437267405403E-5</v>
      </c>
      <c r="M109" s="1">
        <f t="shared" si="4"/>
        <v>2.5441072707871133E-7</v>
      </c>
      <c r="N109" s="1">
        <f t="shared" si="5"/>
        <v>1.6120576127638567E-9</v>
      </c>
      <c r="O109" s="1">
        <v>1.2946253432718713E-2</v>
      </c>
      <c r="P109" s="1"/>
      <c r="Q109" s="1">
        <f ca="1"/>
        <v>8.1098126273686268E-3</v>
      </c>
      <c r="R109" s="1">
        <f ca="1"/>
        <v>1.8600708412451507E-2</v>
      </c>
      <c r="S109" s="1">
        <f ca="1"/>
        <v>-3.0476512877656427E-3</v>
      </c>
      <c r="T109" s="1">
        <f ca="1"/>
        <v>9.3903329355074314E-3</v>
      </c>
      <c r="Y109" s="1"/>
      <c r="Z109" s="1"/>
    </row>
    <row r="110" spans="10:26" x14ac:dyDescent="0.5">
      <c r="J110">
        <v>1</v>
      </c>
      <c r="K110" s="1">
        <v>6.5312951397189511E-3</v>
      </c>
      <c r="L110" s="1">
        <f t="shared" si="3"/>
        <v>4.2657816202116394E-5</v>
      </c>
      <c r="M110" s="1">
        <f t="shared" si="4"/>
        <v>2.7861078763190715E-7</v>
      </c>
      <c r="N110" s="1">
        <f t="shared" si="5"/>
        <v>1.8196892831335438E-9</v>
      </c>
      <c r="O110" s="1">
        <v>1.0661838664252743E-2</v>
      </c>
      <c r="P110" s="1"/>
      <c r="Q110" s="1">
        <f ca="1"/>
        <v>8.3254420165323247E-3</v>
      </c>
      <c r="R110" s="1">
        <f ca="1"/>
        <v>1.8887752606806477E-2</v>
      </c>
      <c r="S110" s="1">
        <f ca="1"/>
        <v>-2.8469674021088646E-3</v>
      </c>
      <c r="T110" s="1">
        <f ca="1"/>
        <v>9.5829217031610688E-3</v>
      </c>
      <c r="Y110" s="1"/>
      <c r="Z110" s="1"/>
    </row>
    <row r="111" spans="10:26" x14ac:dyDescent="0.5">
      <c r="J111">
        <v>1</v>
      </c>
      <c r="K111" s="1">
        <v>6.6296662358396041E-3</v>
      </c>
      <c r="L111" s="1">
        <f t="shared" si="3"/>
        <v>4.3952474398631667E-5</v>
      </c>
      <c r="M111" s="1">
        <f t="shared" si="4"/>
        <v>2.9139023550221295E-7</v>
      </c>
      <c r="N111" s="1">
        <f t="shared" si="5"/>
        <v>1.9318200057623722E-9</v>
      </c>
      <c r="O111" s="1">
        <v>2.0942408376963373E-2</v>
      </c>
      <c r="P111" s="1"/>
      <c r="Q111" s="1">
        <f ca="1"/>
        <v>8.4341178807066704E-3</v>
      </c>
      <c r="R111" s="1">
        <f ca="1"/>
        <v>1.9032855685483137E-2</v>
      </c>
      <c r="S111" s="1">
        <f ca="1"/>
        <v>-2.7462550975812594E-3</v>
      </c>
      <c r="T111" s="1">
        <f ca="1"/>
        <v>9.6795461105437259E-3</v>
      </c>
      <c r="Y111" s="1"/>
      <c r="Z111" s="1"/>
    </row>
    <row r="112" spans="10:26" x14ac:dyDescent="0.5">
      <c r="J112">
        <v>1</v>
      </c>
      <c r="K112" s="1">
        <v>6.6967399897688296E-3</v>
      </c>
      <c r="L112" s="1">
        <f t="shared" si="3"/>
        <v>4.484632649056902E-5</v>
      </c>
      <c r="M112" s="1">
        <f t="shared" si="4"/>
        <v>3.0032418800362279E-7</v>
      </c>
      <c r="N112" s="1">
        <f t="shared" si="5"/>
        <v>2.0111929996987128E-9</v>
      </c>
      <c r="O112" s="1">
        <v>1.825293350717061E-2</v>
      </c>
      <c r="P112" s="1"/>
      <c r="Q112" s="1">
        <f ca="1"/>
        <v>8.5081480529339681E-3</v>
      </c>
      <c r="R112" s="1">
        <f ca="1"/>
        <v>1.9131867629409785E-2</v>
      </c>
      <c r="S112" s="1">
        <f ca="1"/>
        <v>-2.6778163167282781E-3</v>
      </c>
      <c r="T112" s="1">
        <f ca="1"/>
        <v>9.7451976518034798E-3</v>
      </c>
      <c r="Y112" s="1"/>
      <c r="Z112" s="1"/>
    </row>
    <row r="113" spans="10:26" x14ac:dyDescent="0.5">
      <c r="J113">
        <v>1</v>
      </c>
      <c r="K113" s="1">
        <v>6.7055817945462781E-3</v>
      </c>
      <c r="L113" s="1">
        <f t="shared" si="3"/>
        <v>4.4964827203350487E-5</v>
      </c>
      <c r="M113" s="1">
        <f t="shared" si="4"/>
        <v>3.0151532668970627E-7</v>
      </c>
      <c r="N113" s="1">
        <f t="shared" si="5"/>
        <v>2.0218356854271679E-9</v>
      </c>
      <c r="O113" s="1">
        <v>2.4211597151576836E-2</v>
      </c>
      <c r="P113" s="1"/>
      <c r="Q113" s="1">
        <f ca="1"/>
        <v>8.5179026427327064E-3</v>
      </c>
      <c r="R113" s="1">
        <f ca="1"/>
        <v>1.9144924085600156E-2</v>
      </c>
      <c r="S113" s="1">
        <f ca="1"/>
        <v>-2.6688085773162273E-3</v>
      </c>
      <c r="T113" s="1">
        <f ca="1"/>
        <v>9.753837991039991E-3</v>
      </c>
      <c r="Y113" s="1"/>
      <c r="Z113" s="1"/>
    </row>
    <row r="114" spans="10:26" x14ac:dyDescent="0.5">
      <c r="J114">
        <v>1</v>
      </c>
      <c r="K114" s="1">
        <v>6.7103604739098266E-3</v>
      </c>
      <c r="L114" s="1">
        <f t="shared" si="3"/>
        <v>4.5028937689811313E-5</v>
      </c>
      <c r="M114" s="1">
        <f t="shared" si="4"/>
        <v>3.0216040365585828E-7</v>
      </c>
      <c r="N114" s="1">
        <f t="shared" si="5"/>
        <v>2.0276052294729096E-9</v>
      </c>
      <c r="O114" s="1">
        <v>8.4102564102563893E-3</v>
      </c>
      <c r="P114" s="1"/>
      <c r="Q114" s="1">
        <f ca="1"/>
        <v>8.5231742400370698E-3</v>
      </c>
      <c r="R114" s="1">
        <f ca="1"/>
        <v>1.9151981068856315E-2</v>
      </c>
      <c r="S114" s="1">
        <f ca="1"/>
        <v>-2.6639415750168726E-3</v>
      </c>
      <c r="T114" s="1">
        <f ca="1"/>
        <v>9.7585064292829548E-3</v>
      </c>
      <c r="Y114" s="1"/>
      <c r="Z114" s="1"/>
    </row>
    <row r="115" spans="10:26" x14ac:dyDescent="0.5">
      <c r="J115">
        <v>1</v>
      </c>
      <c r="K115" s="1">
        <v>7.0907077377411198E-3</v>
      </c>
      <c r="L115" s="1">
        <f t="shared" si="3"/>
        <v>5.027813622206179E-5</v>
      </c>
      <c r="M115" s="1">
        <f t="shared" si="4"/>
        <v>3.5650756954897564E-7</v>
      </c>
      <c r="N115" s="1">
        <f t="shared" si="5"/>
        <v>2.5278909819642019E-9</v>
      </c>
      <c r="O115" s="1">
        <v>1.0397171969224406E-2</v>
      </c>
      <c r="P115" s="1"/>
      <c r="Q115" s="1">
        <f ca="1"/>
        <v>8.9418312536317657E-3</v>
      </c>
      <c r="R115" s="1">
        <f ca="1"/>
        <v>1.971464412223015E-2</v>
      </c>
      <c r="S115" s="1">
        <f ca="1"/>
        <v>-2.2796296741784123E-3</v>
      </c>
      <c r="T115" s="1">
        <f ca="1"/>
        <v>1.0127027608455968E-2</v>
      </c>
      <c r="Y115" s="1"/>
      <c r="Z115" s="1"/>
    </row>
    <row r="116" spans="10:26" x14ac:dyDescent="0.5">
      <c r="J116">
        <v>1</v>
      </c>
      <c r="K116" s="1">
        <v>7.3414665266422485E-3</v>
      </c>
      <c r="L116" s="1">
        <f t="shared" si="3"/>
        <v>5.3897130761808603E-5</v>
      </c>
      <c r="M116" s="1">
        <f t="shared" si="4"/>
        <v>3.9568398136987811E-7</v>
      </c>
      <c r="N116" s="1">
        <f t="shared" si="5"/>
        <v>2.9049007043554951E-9</v>
      </c>
      <c r="O116" s="1">
        <v>-5.8518518518518414E-2</v>
      </c>
      <c r="P116" s="1"/>
      <c r="Q116" s="1">
        <f ca="1"/>
        <v>9.2168486112313014E-3</v>
      </c>
      <c r="R116" s="1">
        <f ca="1"/>
        <v>2.0086659727343338E-2</v>
      </c>
      <c r="S116" s="1">
        <f ca="1"/>
        <v>-2.0295811794860653E-3</v>
      </c>
      <c r="T116" s="1">
        <f ca="1"/>
        <v>1.036669335098395E-2</v>
      </c>
      <c r="Y116" s="1"/>
      <c r="Z116" s="1"/>
    </row>
    <row r="117" spans="10:26" x14ac:dyDescent="0.5">
      <c r="J117">
        <v>1</v>
      </c>
      <c r="K117" s="1">
        <v>7.6305100943734328E-3</v>
      </c>
      <c r="L117" s="1">
        <f t="shared" si="3"/>
        <v>5.8224684300334852E-5</v>
      </c>
      <c r="M117" s="1">
        <f t="shared" si="4"/>
        <v>4.4428404129541142E-7</v>
      </c>
      <c r="N117" s="1">
        <f t="shared" si="5"/>
        <v>3.3901138618736599E-9</v>
      </c>
      <c r="O117" s="1">
        <v>3.7180480247869907E-2</v>
      </c>
      <c r="P117" s="1"/>
      <c r="Q117" s="1">
        <f ca="1"/>
        <v>9.5328669382013318E-3</v>
      </c>
      <c r="R117" s="1">
        <f ca="1"/>
        <v>2.0516515450136E-2</v>
      </c>
      <c r="S117" s="1">
        <f ca="1"/>
        <v>-1.7446515615754897E-3</v>
      </c>
      <c r="T117" s="1">
        <f ca="1"/>
        <v>1.0639701511799497E-2</v>
      </c>
      <c r="Y117" s="1"/>
      <c r="Z117" s="1"/>
    </row>
    <row r="118" spans="10:26" x14ac:dyDescent="0.5">
      <c r="J118">
        <v>1</v>
      </c>
      <c r="K118" s="1">
        <v>7.9310147431528311E-3</v>
      </c>
      <c r="L118" s="1">
        <f t="shared" si="3"/>
        <v>6.2900994856107567E-5</v>
      </c>
      <c r="M118" s="1">
        <f t="shared" si="4"/>
        <v>4.9886871756276946E-7</v>
      </c>
      <c r="N118" s="1">
        <f t="shared" si="5"/>
        <v>3.9565351538880708E-9</v>
      </c>
      <c r="O118" s="1">
        <v>9.1537835638730858E-3</v>
      </c>
      <c r="P118" s="1"/>
      <c r="Q118" s="1">
        <f ca="1"/>
        <v>9.860290741829203E-3</v>
      </c>
      <c r="R118" s="1">
        <f ca="1"/>
        <v>2.0964598497794168E-2</v>
      </c>
      <c r="S118" s="1">
        <f ca="1"/>
        <v>-1.4521841107271206E-3</v>
      </c>
      <c r="T118" s="1">
        <f ca="1"/>
        <v>1.0919847254377805E-2</v>
      </c>
      <c r="Y118" s="1"/>
      <c r="Z118" s="1"/>
    </row>
    <row r="119" spans="10:26" x14ac:dyDescent="0.5">
      <c r="J119">
        <v>1</v>
      </c>
      <c r="K119" s="1">
        <v>8.1015757097955277E-3</v>
      </c>
      <c r="L119" s="1">
        <f t="shared" si="3"/>
        <v>6.5635528981548903E-5</v>
      </c>
      <c r="M119" s="1">
        <f t="shared" si="4"/>
        <v>5.3175120729649697E-7</v>
      </c>
      <c r="N119" s="1">
        <f t="shared" si="5"/>
        <v>4.3080226646877459E-9</v>
      </c>
      <c r="O119" s="1">
        <v>1.9924728802302338E-2</v>
      </c>
      <c r="P119" s="1"/>
      <c r="Q119" s="1">
        <f ca="1"/>
        <v>1.0045618326285666E-2</v>
      </c>
      <c r="R119" s="1">
        <f ca="1"/>
        <v>2.1219458374078765E-2</v>
      </c>
      <c r="S119" s="1">
        <f ca="1"/>
        <v>-1.2878977774478789E-3</v>
      </c>
      <c r="T119" s="1">
        <f ca="1"/>
        <v>1.1077180932855691E-2</v>
      </c>
      <c r="Y119" s="1"/>
      <c r="Z119" s="1"/>
    </row>
    <row r="120" spans="10:26" x14ac:dyDescent="0.5">
      <c r="J120">
        <v>1</v>
      </c>
      <c r="K120" s="1">
        <v>8.1228210910815335E-3</v>
      </c>
      <c r="L120" s="1">
        <f t="shared" si="3"/>
        <v>6.5980222477718989E-5</v>
      </c>
      <c r="M120" s="1">
        <f t="shared" si="4"/>
        <v>5.3594554273626767E-7</v>
      </c>
      <c r="N120" s="1">
        <f t="shared" si="5"/>
        <v>4.3533897582092939E-9</v>
      </c>
      <c r="O120" s="1">
        <v>9.8532073195254366E-3</v>
      </c>
      <c r="P120" s="1"/>
      <c r="Q120" s="1">
        <f ca="1"/>
        <v>1.0068677015510678E-2</v>
      </c>
      <c r="R120" s="1">
        <f ca="1"/>
        <v>2.1251231359079154E-2</v>
      </c>
      <c r="S120" s="1">
        <f ca="1"/>
        <v>-1.2675210992622113E-3</v>
      </c>
      <c r="T120" s="1">
        <f ca="1"/>
        <v>1.1096693916076594E-2</v>
      </c>
      <c r="Y120" s="1"/>
      <c r="Z120" s="1"/>
    </row>
    <row r="121" spans="10:26" x14ac:dyDescent="0.5">
      <c r="J121">
        <v>1</v>
      </c>
      <c r="K121" s="1">
        <v>8.1938822458993421E-3</v>
      </c>
      <c r="L121" s="1">
        <f t="shared" si="3"/>
        <v>6.7139706259664448E-5</v>
      </c>
      <c r="M121" s="1">
        <f t="shared" si="4"/>
        <v>5.5013484711596148E-7</v>
      </c>
      <c r="N121" s="1">
        <f t="shared" si="5"/>
        <v>4.5077401566340254E-9</v>
      </c>
      <c r="O121" s="1">
        <v>1.2665985699693572E-2</v>
      </c>
      <c r="P121" s="1"/>
      <c r="Q121" s="1">
        <f ca="1"/>
        <v>1.014576129406757E-2</v>
      </c>
      <c r="R121" s="1">
        <f ca="1"/>
        <v>2.1357548787673854E-2</v>
      </c>
      <c r="S121" s="1">
        <f ca="1"/>
        <v>-1.1995060208050501E-3</v>
      </c>
      <c r="T121" s="1">
        <f ca="1"/>
        <v>1.1161824118185965E-2</v>
      </c>
      <c r="Y121" s="1"/>
      <c r="Z121" s="1"/>
    </row>
    <row r="122" spans="10:26" x14ac:dyDescent="0.5">
      <c r="J122">
        <v>1</v>
      </c>
      <c r="K122" s="1">
        <v>8.2463893571460556E-3</v>
      </c>
      <c r="L122" s="1">
        <f t="shared" si="3"/>
        <v>6.800293742965173E-5</v>
      </c>
      <c r="M122" s="1">
        <f t="shared" si="4"/>
        <v>5.6077869947454916E-7</v>
      </c>
      <c r="N122" s="1">
        <f t="shared" si="5"/>
        <v>4.6243994990611282E-9</v>
      </c>
      <c r="O122" s="1">
        <v>1.1209813874788477E-2</v>
      </c>
      <c r="P122" s="1"/>
      <c r="Q122" s="1">
        <f ca="1"/>
        <v>1.0202677317534306E-2</v>
      </c>
      <c r="R122" s="1">
        <f ca="1"/>
        <v>2.1436150033191465E-2</v>
      </c>
      <c r="S122" s="1">
        <f ca="1"/>
        <v>-1.1493887030947459E-3</v>
      </c>
      <c r="T122" s="1">
        <f ca="1"/>
        <v>1.1209813874788343E-2</v>
      </c>
      <c r="Y122" s="1"/>
      <c r="Z122" s="1"/>
    </row>
    <row r="123" spans="10:26" x14ac:dyDescent="0.5">
      <c r="J123">
        <v>1</v>
      </c>
      <c r="K123" s="1">
        <v>8.4065058153541816E-3</v>
      </c>
      <c r="L123" s="1">
        <f t="shared" si="3"/>
        <v>7.0669340023583668E-5</v>
      </c>
      <c r="M123" s="1">
        <f t="shared" si="4"/>
        <v>5.9408221787549816E-7</v>
      </c>
      <c r="N123" s="1">
        <f t="shared" si="5"/>
        <v>4.9941556193688847E-9</v>
      </c>
      <c r="O123" s="1">
        <v>2.1665965502734474E-2</v>
      </c>
      <c r="P123" s="1"/>
      <c r="Q123" s="1">
        <f ca="1"/>
        <v>1.0376019870969228E-2</v>
      </c>
      <c r="R123" s="1">
        <f ca="1"/>
        <v>2.1676065526897478E-2</v>
      </c>
      <c r="S123" s="1">
        <f ca="1"/>
        <v>-9.9729053583332179E-4</v>
      </c>
      <c r="T123" s="1">
        <f ca="1"/>
        <v>1.1355446861003557E-2</v>
      </c>
      <c r="Y123" s="1"/>
      <c r="Z123" s="1"/>
    </row>
    <row r="124" spans="10:26" x14ac:dyDescent="0.5">
      <c r="J124">
        <v>1</v>
      </c>
      <c r="K124" s="1">
        <v>8.4153707749645701E-3</v>
      </c>
      <c r="L124" s="1">
        <f t="shared" si="3"/>
        <v>7.0818465280127793E-5</v>
      </c>
      <c r="M124" s="1">
        <f t="shared" si="4"/>
        <v>5.9596364304623056E-7</v>
      </c>
      <c r="N124" s="1">
        <f t="shared" si="5"/>
        <v>5.015255024632666E-9</v>
      </c>
      <c r="O124" s="1">
        <v>-1.1952191235060639E-3</v>
      </c>
      <c r="P124" s="1"/>
      <c r="Q124" s="1">
        <f ca="1"/>
        <v>1.0385607472094535E-2</v>
      </c>
      <c r="R124" s="1">
        <f ca="1"/>
        <v>2.1689358600299063E-2</v>
      </c>
      <c r="S124" s="1">
        <f ca="1"/>
        <v>-9.8890171192107736E-4</v>
      </c>
      <c r="T124" s="1">
        <f ca="1"/>
        <v>1.1363478776256816E-2</v>
      </c>
      <c r="Y124" s="1"/>
      <c r="Z124" s="1"/>
    </row>
    <row r="125" spans="10:26" x14ac:dyDescent="0.5">
      <c r="J125">
        <v>1</v>
      </c>
      <c r="K125" s="1">
        <v>8.4228068592535621E-3</v>
      </c>
      <c r="L125" s="1">
        <f t="shared" si="3"/>
        <v>7.0943675388288849E-5</v>
      </c>
      <c r="M125" s="1">
        <f t="shared" si="4"/>
        <v>5.9754487568113746E-7</v>
      </c>
      <c r="N125" s="1">
        <f t="shared" si="5"/>
        <v>5.0330050775989012E-9</v>
      </c>
      <c r="O125" s="1">
        <v>6.7539909946785492E-3</v>
      </c>
      <c r="P125" s="1"/>
      <c r="Q125" s="1">
        <f ca="1"/>
        <v>1.0393648940612102E-2</v>
      </c>
      <c r="R125" s="1">
        <f ca="1"/>
        <v>2.170050987224903E-2</v>
      </c>
      <c r="S125" s="1">
        <f ca="1"/>
        <v>-9.8186762664254881E-4</v>
      </c>
      <c r="T125" s="1">
        <f ca="1"/>
        <v>1.1370213567286831E-2</v>
      </c>
      <c r="Y125" s="1"/>
      <c r="Z125" s="1"/>
    </row>
    <row r="126" spans="10:26" x14ac:dyDescent="0.5">
      <c r="J126">
        <v>1</v>
      </c>
      <c r="K126" s="1">
        <v>8.6519176456141267E-3</v>
      </c>
      <c r="L126" s="1">
        <f t="shared" si="3"/>
        <v>7.4855678946489091E-5</v>
      </c>
      <c r="M126" s="1">
        <f t="shared" si="4"/>
        <v>6.4764516955155483E-7</v>
      </c>
      <c r="N126" s="1">
        <f t="shared" si="5"/>
        <v>5.6033726705398503E-9</v>
      </c>
      <c r="O126" s="1">
        <v>1.6785022595222854E-2</v>
      </c>
      <c r="P126" s="1"/>
      <c r="Q126" s="1">
        <f ca="1"/>
        <v>1.0641062594151592E-2</v>
      </c>
      <c r="R126" s="1">
        <f ca="1"/>
        <v>2.204444920259541E-2</v>
      </c>
      <c r="S126" s="1">
        <f ca="1"/>
        <v>-7.6631038464351699E-4</v>
      </c>
      <c r="T126" s="1">
        <f ca="1"/>
        <v>1.1576590010846655E-2</v>
      </c>
      <c r="Y126" s="1"/>
      <c r="Z126" s="1"/>
    </row>
    <row r="127" spans="10:26" x14ac:dyDescent="0.5">
      <c r="J127">
        <v>1</v>
      </c>
      <c r="K127" s="1">
        <v>8.8021100670321317E-3</v>
      </c>
      <c r="L127" s="1">
        <f t="shared" si="3"/>
        <v>7.7477141632148396E-5</v>
      </c>
      <c r="M127" s="1">
        <f t="shared" si="4"/>
        <v>6.8196232832520763E-7</v>
      </c>
      <c r="N127" s="1">
        <f t="shared" si="5"/>
        <v>6.0027074754879818E-9</v>
      </c>
      <c r="O127" s="1">
        <v>1.0928961748634114E-2</v>
      </c>
      <c r="P127" s="1"/>
      <c r="Q127" s="1">
        <f ca="1"/>
        <v>1.080288501828614E-2</v>
      </c>
      <c r="R127" s="1">
        <f ca="1"/>
        <v>2.2270296358314706E-2</v>
      </c>
      <c r="S127" s="1">
        <f ca="1"/>
        <v>-6.2623308492385681E-4</v>
      </c>
      <c r="T127" s="1">
        <f ca="1"/>
        <v>1.171069452666729E-2</v>
      </c>
      <c r="Y127" s="1"/>
      <c r="Z127" s="1"/>
    </row>
    <row r="128" spans="10:26" x14ac:dyDescent="0.5">
      <c r="J128">
        <v>1</v>
      </c>
      <c r="K128" s="1">
        <v>8.9261278709922287E-3</v>
      </c>
      <c r="L128" s="1">
        <f t="shared" si="3"/>
        <v>7.9675758769304263E-5</v>
      </c>
      <c r="M128" s="1">
        <f t="shared" si="4"/>
        <v>7.111960109931403E-7</v>
      </c>
      <c r="N128" s="1">
        <f t="shared" si="5"/>
        <v>6.3482265354643648E-9</v>
      </c>
      <c r="O128" s="1">
        <v>7.1152673307584013E-3</v>
      </c>
      <c r="P128" s="1"/>
      <c r="Q128" s="1">
        <f ca="1"/>
        <v>1.093628528505133E-2</v>
      </c>
      <c r="R128" s="1">
        <f ca="1"/>
        <v>2.2457010679186019E-2</v>
      </c>
      <c r="S128" s="1">
        <f ca="1"/>
        <v>-5.1130406247129189E-4</v>
      </c>
      <c r="T128" s="1">
        <f ca="1"/>
        <v>1.1820721165080615E-2</v>
      </c>
      <c r="Y128" s="1"/>
      <c r="Z128" s="1"/>
    </row>
    <row r="129" spans="10:26" x14ac:dyDescent="0.5">
      <c r="J129">
        <v>1</v>
      </c>
      <c r="K129" s="1">
        <v>9.0618906769435181E-3</v>
      </c>
      <c r="L129" s="1">
        <f t="shared" si="3"/>
        <v>8.2117862640875859E-5</v>
      </c>
      <c r="M129" s="1">
        <f t="shared" si="4"/>
        <v>7.4414309387588134E-7</v>
      </c>
      <c r="N129" s="1">
        <f t="shared" si="5"/>
        <v>6.7433433647057549E-9</v>
      </c>
      <c r="O129" s="1">
        <v>2.346161761679344E-2</v>
      </c>
      <c r="P129" s="1"/>
      <c r="Q129" s="1">
        <f ca="1"/>
        <v>1.1082089426161673E-2</v>
      </c>
      <c r="R129" s="1">
        <f ca="1"/>
        <v>2.2661642374991096E-2</v>
      </c>
      <c r="S129" s="1">
        <f ca="1"/>
        <v>-3.8625635882102804E-4</v>
      </c>
      <c r="T129" s="1">
        <f ca="1"/>
        <v>1.1940434705477955E-2</v>
      </c>
      <c r="Y129" s="1"/>
      <c r="Z129" s="1"/>
    </row>
    <row r="130" spans="10:26" x14ac:dyDescent="0.5">
      <c r="J130">
        <v>1</v>
      </c>
      <c r="K130" s="1">
        <v>1.002559190712482E-2</v>
      </c>
      <c r="L130" s="1">
        <f t="shared" si="3"/>
        <v>1.0051249308820669E-4</v>
      </c>
      <c r="M130" s="1">
        <f t="shared" si="4"/>
        <v>1.0076972372700643E-6</v>
      </c>
      <c r="N130" s="1">
        <f t="shared" si="5"/>
        <v>1.0102761266806797E-8</v>
      </c>
      <c r="O130" s="1">
        <v>1.4050582095544106E-2</v>
      </c>
      <c r="P130" s="1"/>
      <c r="Q130" s="1">
        <f ca="1"/>
        <v>1.2110090891643405E-2</v>
      </c>
      <c r="R130" s="1">
        <f ca="1"/>
        <v>2.4121249565648768E-2</v>
      </c>
      <c r="S130" s="1">
        <f ca="1"/>
        <v>4.7822425961438855E-4</v>
      </c>
      <c r="T130" s="1">
        <f ca="1"/>
        <v>1.2768197937766906E-2</v>
      </c>
      <c r="Y130" s="1"/>
      <c r="Z130" s="1"/>
    </row>
    <row r="131" spans="10:26" x14ac:dyDescent="0.5">
      <c r="J131">
        <v>1</v>
      </c>
      <c r="K131" s="1">
        <v>1.0052612285149198E-2</v>
      </c>
      <c r="L131" s="1">
        <f t="shared" si="3"/>
        <v>1.0105501375553259E-4</v>
      </c>
      <c r="M131" s="1">
        <f t="shared" si="4"/>
        <v>1.0158668727547881E-6</v>
      </c>
      <c r="N131" s="1">
        <f t="shared" si="5"/>
        <v>1.021211580513088E-8</v>
      </c>
      <c r="O131" s="1">
        <v>-2.6204394275348708E-3</v>
      </c>
      <c r="P131" s="1"/>
      <c r="Q131" s="1">
        <f ca="1"/>
        <v>1.2138735870150973E-2</v>
      </c>
      <c r="R131" s="1">
        <f ca="1"/>
        <v>2.4162352071190892E-2</v>
      </c>
      <c r="S131" s="1">
        <f ca="1"/>
        <v>5.0187380057005698E-4</v>
      </c>
      <c r="T131" s="1">
        <f ca="1"/>
        <v>1.2790850925773008E-2</v>
      </c>
      <c r="Y131" s="1"/>
      <c r="Z131" s="1"/>
    </row>
    <row r="132" spans="10:26" x14ac:dyDescent="0.5">
      <c r="J132">
        <v>1</v>
      </c>
      <c r="K132" s="1">
        <v>1.0201114981867487E-2</v>
      </c>
      <c r="L132" s="1">
        <f t="shared" si="3"/>
        <v>1.040627468732813E-4</v>
      </c>
      <c r="M132" s="1">
        <f t="shared" si="4"/>
        <v>1.061556046183314E-6</v>
      </c>
      <c r="N132" s="1">
        <f t="shared" si="5"/>
        <v>1.0829055286812617E-8</v>
      </c>
      <c r="O132" s="1">
        <v>6.6266307724167639E-3</v>
      </c>
      <c r="P132" s="1"/>
      <c r="Q132" s="1">
        <f ca="1"/>
        <v>1.2295991595623673E-2</v>
      </c>
      <c r="R132" s="1">
        <f ca="1"/>
        <v>2.4388422482359048E-2</v>
      </c>
      <c r="S132" s="1">
        <f ca="1"/>
        <v>6.3127347923682417E-4</v>
      </c>
      <c r="T132" s="1">
        <f ca="1"/>
        <v>1.2914809562454646E-2</v>
      </c>
      <c r="Y132" s="1"/>
      <c r="Z132" s="1"/>
    </row>
    <row r="133" spans="10:26" x14ac:dyDescent="0.5">
      <c r="J133">
        <v>1</v>
      </c>
      <c r="K133" s="1">
        <v>1.024054204337177E-2</v>
      </c>
      <c r="L133" s="1">
        <f t="shared" si="3"/>
        <v>1.0486870134206487E-4</v>
      </c>
      <c r="M133" s="1">
        <f t="shared" si="4"/>
        <v>1.0739123451272129E-6</v>
      </c>
      <c r="N133" s="1">
        <f t="shared" si="5"/>
        <v>1.0997444521171198E-8</v>
      </c>
      <c r="O133" s="1">
        <v>1.3199999999999878E-2</v>
      </c>
      <c r="P133" s="1"/>
      <c r="Q133" s="1">
        <f ca="1"/>
        <v>1.2337692494855985E-2</v>
      </c>
      <c r="R133" s="1">
        <f ca="1"/>
        <v>2.4448492735593762E-2</v>
      </c>
      <c r="S133" s="1">
        <f ca="1"/>
        <v>6.6546450767019326E-4</v>
      </c>
      <c r="T133" s="1">
        <f ca="1"/>
        <v>1.294756644147944E-2</v>
      </c>
      <c r="Y133" s="1"/>
      <c r="Z133" s="1"/>
    </row>
    <row r="134" spans="10:26" x14ac:dyDescent="0.5">
      <c r="J134">
        <v>1</v>
      </c>
      <c r="K134" s="1">
        <v>1.1117857666296693E-2</v>
      </c>
      <c r="L134" s="1">
        <f t="shared" si="3"/>
        <v>1.2360675908803216E-4</v>
      </c>
      <c r="M134" s="1">
        <f t="shared" si="4"/>
        <v>1.3742423541329668E-6</v>
      </c>
      <c r="N134" s="1">
        <f t="shared" si="5"/>
        <v>1.527863089224682E-8</v>
      </c>
      <c r="O134" s="1">
        <v>1.1698265429608723E-2</v>
      </c>
      <c r="P134" s="1"/>
      <c r="Q134" s="1">
        <f ca="1"/>
        <v>1.3260099234183951E-2</v>
      </c>
      <c r="R134" s="1">
        <f ca="1"/>
        <v>2.5790485833711321E-2</v>
      </c>
      <c r="S134" s="1">
        <f ca="1"/>
        <v>1.4083373666781886E-3</v>
      </c>
      <c r="T134" s="1">
        <f ca="1"/>
        <v>1.3659771827920808E-2</v>
      </c>
      <c r="Y134" s="1"/>
      <c r="Z134" s="1"/>
    </row>
    <row r="135" spans="10:26" x14ac:dyDescent="0.5">
      <c r="J135">
        <v>1</v>
      </c>
      <c r="K135" s="1">
        <v>1.1655095322578912E-2</v>
      </c>
      <c r="L135" s="1">
        <f t="shared" si="3"/>
        <v>1.3584124697840083E-4</v>
      </c>
      <c r="M135" s="1">
        <f t="shared" si="4"/>
        <v>1.5832426822712462E-6</v>
      </c>
      <c r="N135" s="1">
        <f t="shared" si="5"/>
        <v>1.8452844380646892E-8</v>
      </c>
      <c r="O135" s="1">
        <v>1.8156142828322785E-3</v>
      </c>
      <c r="P135" s="1"/>
      <c r="Q135" s="1">
        <f ca="1"/>
        <v>1.3819647185591937E-2</v>
      </c>
      <c r="R135" s="1">
        <f ca="1"/>
        <v>2.6617309332644012E-2</v>
      </c>
      <c r="S135" s="1">
        <f ca="1"/>
        <v>1.8461664282502567E-3</v>
      </c>
      <c r="T135" s="1">
        <f ca="1"/>
        <v>1.4080141889635404E-2</v>
      </c>
      <c r="Y135" s="1"/>
      <c r="Z135" s="1"/>
    </row>
    <row r="136" spans="10:26" x14ac:dyDescent="0.5">
      <c r="J136">
        <v>1</v>
      </c>
      <c r="K136" s="1">
        <v>1.23313299382668E-2</v>
      </c>
      <c r="L136" s="1">
        <f t="shared" si="3"/>
        <v>1.5206169804639507E-4</v>
      </c>
      <c r="M136" s="1">
        <f t="shared" si="4"/>
        <v>1.8751229695831977E-6</v>
      </c>
      <c r="N136" s="1">
        <f t="shared" si="5"/>
        <v>2.3122760012753028E-8</v>
      </c>
      <c r="O136" s="1">
        <v>2.0745131244707782E-2</v>
      </c>
      <c r="P136" s="1"/>
      <c r="Q136" s="1">
        <f ca="1"/>
        <v>1.4518066514541938E-2</v>
      </c>
      <c r="R136" s="1">
        <f ca="1"/>
        <v>2.7663479002437836E-2</v>
      </c>
      <c r="S136" s="1">
        <f ca="1"/>
        <v>2.3786184631390361E-3</v>
      </c>
      <c r="T136" s="1">
        <f ca="1"/>
        <v>1.4592268143905372E-2</v>
      </c>
      <c r="Y136" s="1"/>
      <c r="Z136" s="1"/>
    </row>
    <row r="137" spans="10:26" x14ac:dyDescent="0.5">
      <c r="J137">
        <v>1</v>
      </c>
      <c r="K137" s="1">
        <v>1.3708150722232304E-2</v>
      </c>
      <c r="L137" s="1">
        <f t="shared" ref="L137:L139" si="6">K137^2</f>
        <v>1.8791339622343804E-4</v>
      </c>
      <c r="M137" s="1">
        <f t="shared" ref="M137:M139" si="7">K137^3</f>
        <v>2.5759451581574472E-6</v>
      </c>
      <c r="N137" s="1">
        <f t="shared" ref="N137:N139" si="8">K137^4</f>
        <v>3.5311444480226819E-8</v>
      </c>
      <c r="O137" s="1">
        <v>1.0656807307525051E-2</v>
      </c>
      <c r="P137" s="1"/>
      <c r="Q137" s="1">
        <f ca="1"/>
        <v>1.5918878982993954E-2</v>
      </c>
      <c r="R137" s="1">
        <f ca="1"/>
        <v>2.9812143503565796E-2</v>
      </c>
      <c r="S137" s="1">
        <f ca="1"/>
        <v>3.3975394295159968E-3</v>
      </c>
      <c r="T137" s="1">
        <f ca="1"/>
        <v>1.5576444937662418E-2</v>
      </c>
      <c r="Y137" s="1"/>
      <c r="Z137" s="1"/>
    </row>
    <row r="138" spans="10:26" x14ac:dyDescent="0.5">
      <c r="J138">
        <v>1</v>
      </c>
      <c r="K138" s="1">
        <v>1.4476135131348933E-2</v>
      </c>
      <c r="L138" s="1">
        <f t="shared" si="6"/>
        <v>2.0955848834107479E-4</v>
      </c>
      <c r="M138" s="1">
        <f t="shared" si="7"/>
        <v>3.0335969951466086E-6</v>
      </c>
      <c r="N138" s="1">
        <f t="shared" si="8"/>
        <v>4.3914760035796376E-8</v>
      </c>
      <c r="O138" s="1">
        <v>1.0647181628392399E-2</v>
      </c>
      <c r="P138" s="1"/>
      <c r="Q138" s="1">
        <f ca="1"/>
        <v>1.6687284110647679E-2</v>
      </c>
      <c r="R138" s="1">
        <f ca="1"/>
        <v>3.102150297686309E-2</v>
      </c>
      <c r="S138" s="1">
        <f ca="1"/>
        <v>3.9273521232122705E-3</v>
      </c>
      <c r="T138" s="1">
        <f ca="1"/>
        <v>1.6091350706346853E-2</v>
      </c>
      <c r="Y138" s="1"/>
      <c r="Z138" s="1"/>
    </row>
    <row r="139" spans="10:26" x14ac:dyDescent="0.5">
      <c r="J139">
        <v>1</v>
      </c>
      <c r="K139" s="1">
        <v>2.8640348992134967E-2</v>
      </c>
      <c r="L139" s="1">
        <f t="shared" si="6"/>
        <v>8.2026959039128641E-4</v>
      </c>
      <c r="M139" s="1">
        <f t="shared" si="7"/>
        <v>2.3492807336442041E-5</v>
      </c>
      <c r="N139" s="1">
        <f t="shared" si="8"/>
        <v>6.7284220092068884E-7</v>
      </c>
      <c r="O139" s="1">
        <v>3.0949105914718E-2</v>
      </c>
      <c r="P139" s="1"/>
      <c r="Q139" s="1">
        <f ca="1"/>
        <v>2.8449760086152326E-2</v>
      </c>
      <c r="R139" s="1">
        <f ca="1"/>
        <v>5.4699679631327408E-2</v>
      </c>
      <c r="S139" s="1">
        <f ca="1"/>
        <v>8.334566694489785E-3</v>
      </c>
      <c r="T139" s="1">
        <f ca="1"/>
        <v>2.1241157783270057E-2</v>
      </c>
      <c r="Y139" s="1"/>
      <c r="Z139" s="1"/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Steiner</dc:creator>
  <cp:lastModifiedBy>Andreas Steiner</cp:lastModifiedBy>
  <dcterms:created xsi:type="dcterms:W3CDTF">2025-01-30T17:44:33Z</dcterms:created>
  <dcterms:modified xsi:type="dcterms:W3CDTF">2025-02-12T20:34:56Z</dcterms:modified>
</cp:coreProperties>
</file>