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84" documentId="8_{9888879C-D679-4C30-9CEF-E89C01B3CC8B}" xr6:coauthVersionLast="47" xr6:coauthVersionMax="47" xr10:uidLastSave="{53122A2D-0197-435B-B887-EE8D97E36F97}"/>
  <bookViews>
    <workbookView xWindow="-93" yWindow="-93" windowWidth="19386" windowHeight="12266" xr2:uid="{6DBB54CC-9DC7-4331-9B75-D62FF8D38F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1" i="1" l="1" a="1"/>
  <c r="E161" i="1" s="1"/>
  <c r="E154" i="1" a="1"/>
  <c r="E154" i="1" s="1"/>
  <c r="F151" i="1"/>
  <c r="F154" i="1" s="1" a="1"/>
  <c r="F154" i="1" s="1"/>
  <c r="B143" i="1" a="1"/>
  <c r="B143" i="1" s="1"/>
  <c r="F79" i="1" a="1"/>
  <c r="F79" i="1" s="1"/>
  <c r="F110" i="1" a="1"/>
  <c r="F110" i="1" s="1"/>
  <c r="F136" i="1" a="1"/>
  <c r="F136" i="1" s="1"/>
  <c r="F141" i="1" a="1"/>
  <c r="F141" i="1" s="1"/>
  <c r="F161" i="1" l="1" a="1"/>
  <c r="F161" i="1" s="1"/>
  <c r="G151" i="1"/>
  <c r="G161" i="1" s="1" a="1"/>
  <c r="G161" i="1" s="1"/>
  <c r="F139" i="1" a="1"/>
  <c r="F140" i="1" a="1"/>
  <c r="F140" i="1" s="1"/>
  <c r="F113" i="1" a="1"/>
  <c r="F113" i="1" s="1"/>
  <c r="F114" i="1" a="1"/>
  <c r="F114" i="1" s="1"/>
  <c r="G154" i="1" l="1" a="1"/>
  <c r="G154" i="1" s="1"/>
  <c r="H151" i="1"/>
  <c r="H161" i="1" s="1" a="1"/>
  <c r="H161" i="1" s="1"/>
  <c r="G142" i="1"/>
  <c r="O142" i="1"/>
  <c r="W142" i="1"/>
  <c r="AE142" i="1"/>
  <c r="I143" i="1"/>
  <c r="Q143" i="1"/>
  <c r="Y143" i="1"/>
  <c r="AG143" i="1"/>
  <c r="H142" i="1"/>
  <c r="P142" i="1"/>
  <c r="X142" i="1"/>
  <c r="AF142" i="1"/>
  <c r="J143" i="1"/>
  <c r="R143" i="1"/>
  <c r="Z143" i="1"/>
  <c r="AH143" i="1"/>
  <c r="F139" i="1"/>
  <c r="I142" i="1"/>
  <c r="Q142" i="1"/>
  <c r="Y142" i="1"/>
  <c r="AG142" i="1"/>
  <c r="K143" i="1"/>
  <c r="S143" i="1"/>
  <c r="AA143" i="1"/>
  <c r="AI143" i="1"/>
  <c r="J142" i="1"/>
  <c r="R142" i="1"/>
  <c r="Z142" i="1"/>
  <c r="AH142" i="1"/>
  <c r="L143" i="1"/>
  <c r="T143" i="1"/>
  <c r="AB143" i="1"/>
  <c r="T142" i="1"/>
  <c r="AD143" i="1"/>
  <c r="M142" i="1"/>
  <c r="U142" i="1"/>
  <c r="AC142" i="1"/>
  <c r="G143" i="1"/>
  <c r="O143" i="1"/>
  <c r="W143" i="1"/>
  <c r="AE143" i="1"/>
  <c r="K142" i="1"/>
  <c r="S142" i="1"/>
  <c r="AA142" i="1"/>
  <c r="AI142" i="1"/>
  <c r="M143" i="1"/>
  <c r="U143" i="1"/>
  <c r="AC143" i="1"/>
  <c r="L142" i="1"/>
  <c r="AB142" i="1"/>
  <c r="N143" i="1"/>
  <c r="V143" i="1"/>
  <c r="N142" i="1"/>
  <c r="V142" i="1"/>
  <c r="AD142" i="1"/>
  <c r="H143" i="1"/>
  <c r="P143" i="1"/>
  <c r="X143" i="1"/>
  <c r="AF143" i="1"/>
  <c r="I151" i="1" l="1"/>
  <c r="I161" i="1" s="1" a="1"/>
  <c r="I161" i="1" s="1"/>
  <c r="H154" i="1" a="1"/>
  <c r="H154" i="1" s="1"/>
  <c r="F143" i="1"/>
  <c r="F142" i="1"/>
  <c r="J151" i="1" l="1"/>
  <c r="J161" i="1" s="1" a="1"/>
  <c r="J161" i="1" s="1"/>
  <c r="I154" i="1" a="1"/>
  <c r="I154" i="1" s="1"/>
  <c r="K151" i="1" l="1"/>
  <c r="K161" i="1" s="1" a="1"/>
  <c r="K161" i="1" s="1"/>
  <c r="J154" i="1" a="1"/>
  <c r="J154" i="1" s="1"/>
  <c r="L151" i="1" l="1"/>
  <c r="L161" i="1" s="1" a="1"/>
  <c r="L161" i="1" s="1"/>
  <c r="K154" i="1" a="1"/>
  <c r="K154" i="1" s="1"/>
  <c r="M151" i="1" l="1"/>
  <c r="M161" i="1" s="1" a="1"/>
  <c r="M161" i="1" s="1"/>
  <c r="L154" i="1" a="1"/>
  <c r="L154" i="1" s="1"/>
  <c r="N151" i="1" l="1"/>
  <c r="N161" i="1" s="1" a="1"/>
  <c r="N161" i="1" s="1"/>
  <c r="M154" i="1" a="1"/>
  <c r="M154" i="1" s="1"/>
  <c r="O151" i="1" l="1"/>
  <c r="O161" i="1" s="1" a="1"/>
  <c r="O161" i="1" s="1"/>
  <c r="N154" i="1" a="1"/>
  <c r="N154" i="1" s="1"/>
  <c r="P151" i="1" l="1"/>
  <c r="O154" i="1" a="1"/>
  <c r="O154" i="1" s="1"/>
  <c r="P154" i="1" l="1" a="1"/>
  <c r="P154" i="1" s="1"/>
  <c r="P161" i="1" a="1"/>
  <c r="P16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<sst xmlns="http://schemas.openxmlformats.org/spreadsheetml/2006/main" count="126" uniqueCount="122">
  <si>
    <t>Upper Confidence</t>
  </si>
  <si>
    <t>Lower Confidence</t>
  </si>
  <si>
    <t>Empirical Correlation</t>
  </si>
  <si>
    <t>nSamples</t>
  </si>
  <si>
    <t>Confidence Level</t>
  </si>
  <si>
    <t>Vectorized Correls Conf Bands</t>
  </si>
  <si>
    <t>Correls Confidence  Bands</t>
  </si>
  <si>
    <t>01.11.2024</t>
  </si>
  <si>
    <t>31.10.2024</t>
  </si>
  <si>
    <t>30.10.2024</t>
  </si>
  <si>
    <t>29.10.2024</t>
  </si>
  <si>
    <t>28.10.2024</t>
  </si>
  <si>
    <t>25.10.2024</t>
  </si>
  <si>
    <t>24.10.2024</t>
  </si>
  <si>
    <t>23.10.2024</t>
  </si>
  <si>
    <t>22.10.2024</t>
  </si>
  <si>
    <t>21.10.2024</t>
  </si>
  <si>
    <t>18.10.2024</t>
  </si>
  <si>
    <t>17.10.2024</t>
  </si>
  <si>
    <t>16.10.2024</t>
  </si>
  <si>
    <t>15.10.2024</t>
  </si>
  <si>
    <t>14.10.2024</t>
  </si>
  <si>
    <t>11.10.2024</t>
  </si>
  <si>
    <t>10.10.2024</t>
  </si>
  <si>
    <t>09.10.2024</t>
  </si>
  <si>
    <t>08.10.2024</t>
  </si>
  <si>
    <t>07.10.2024</t>
  </si>
  <si>
    <t>04.10.2024</t>
  </si>
  <si>
    <t>03.10.2024</t>
  </si>
  <si>
    <t>02.10.2024</t>
  </si>
  <si>
    <t>01.10.2024</t>
  </si>
  <si>
    <t>30.09.2024</t>
  </si>
  <si>
    <t>27.09.2024</t>
  </si>
  <si>
    <t>26.09.2024</t>
  </si>
  <si>
    <t>25.09.2024</t>
  </si>
  <si>
    <t>24.09.2024</t>
  </si>
  <si>
    <t>23.09.2024</t>
  </si>
  <si>
    <t>20.09.2024</t>
  </si>
  <si>
    <t>19.09.2024</t>
  </si>
  <si>
    <t>18.09.2024</t>
  </si>
  <si>
    <t>17.09.2024</t>
  </si>
  <si>
    <t>16.09.2024</t>
  </si>
  <si>
    <t>13.09.2024</t>
  </si>
  <si>
    <t>12.09.2024</t>
  </si>
  <si>
    <t>11.09.2024</t>
  </si>
  <si>
    <t>10.09.2024</t>
  </si>
  <si>
    <t>09.09.2024</t>
  </si>
  <si>
    <t>06.09.2024</t>
  </si>
  <si>
    <t>05.09.2024</t>
  </si>
  <si>
    <t>04.09.2024</t>
  </si>
  <si>
    <t>03.09.2024</t>
  </si>
  <si>
    <t>02.09.2024</t>
  </si>
  <si>
    <t>30.08.2024</t>
  </si>
  <si>
    <t>29.08.2024</t>
  </si>
  <si>
    <t>28.08.2024</t>
  </si>
  <si>
    <t>27.08.2024</t>
  </si>
  <si>
    <t>26.08.2024</t>
  </si>
  <si>
    <t>23.08.2024</t>
  </si>
  <si>
    <t>22.08.2024</t>
  </si>
  <si>
    <t>21.08.2024</t>
  </si>
  <si>
    <t>20.08.2024</t>
  </si>
  <si>
    <t>19.08.2024</t>
  </si>
  <si>
    <t>16.08.2024</t>
  </si>
  <si>
    <t>15.08.2024</t>
  </si>
  <si>
    <t>14.08.2024</t>
  </si>
  <si>
    <t>13.08.2024</t>
  </si>
  <si>
    <t>12.08.2024</t>
  </si>
  <si>
    <t>09.08.2024</t>
  </si>
  <si>
    <t>08.08.2024</t>
  </si>
  <si>
    <t>07.08.2024</t>
  </si>
  <si>
    <t>06.08.2024</t>
  </si>
  <si>
    <t>05.08.2024</t>
  </si>
  <si>
    <t>02.08.2024</t>
  </si>
  <si>
    <t>31.07.2024</t>
  </si>
  <si>
    <t>30.07.2024</t>
  </si>
  <si>
    <t>29.07.2024</t>
  </si>
  <si>
    <t>26.07.2024</t>
  </si>
  <si>
    <t>25.07.2024</t>
  </si>
  <si>
    <t>24.07.2024</t>
  </si>
  <si>
    <t>23.07.2024</t>
  </si>
  <si>
    <t>22.07.2024</t>
  </si>
  <si>
    <t>19.07.2024</t>
  </si>
  <si>
    <t>ZURICH INSURANCE N</t>
  </si>
  <si>
    <t>VAT GROUP N</t>
  </si>
  <si>
    <t>UBS GROUP N</t>
  </si>
  <si>
    <t>SWISSCOM N</t>
  </si>
  <si>
    <t>SWISS RE N</t>
  </si>
  <si>
    <t>SWISS LIFE HOLDING AG N</t>
  </si>
  <si>
    <t>SWATCH GROUP I</t>
  </si>
  <si>
    <t>STRAUMANN N</t>
  </si>
  <si>
    <t>SONOVA N</t>
  </si>
  <si>
    <t>SIKA N</t>
  </si>
  <si>
    <t>SIG Group N</t>
  </si>
  <si>
    <t>SGS N</t>
  </si>
  <si>
    <t>SCHINDLER PS</t>
  </si>
  <si>
    <t>SANDOZ GROUP N</t>
  </si>
  <si>
    <t>ROCHE GS</t>
  </si>
  <si>
    <t>RICHEMONT N</t>
  </si>
  <si>
    <t>PARTNERS GROUP N</t>
  </si>
  <si>
    <t>NOVARTIS N</t>
  </si>
  <si>
    <t>NESTLE N</t>
  </si>
  <si>
    <t>LONZA N</t>
  </si>
  <si>
    <t>LOGITECH N</t>
  </si>
  <si>
    <t>LINDT PS</t>
  </si>
  <si>
    <t>KUEHNE+NAGEL INT N</t>
  </si>
  <si>
    <t>JULIUS BAER N</t>
  </si>
  <si>
    <t>HOLCIM N</t>
  </si>
  <si>
    <t>GIVAUDAN N</t>
  </si>
  <si>
    <t>GEBERIT N</t>
  </si>
  <si>
    <t>ALCON N</t>
  </si>
  <si>
    <t>ADECCO N</t>
  </si>
  <si>
    <t>ABB LTD N</t>
  </si>
  <si>
    <t>Select Stock…</t>
  </si>
  <si>
    <t>Mean Abs Deviation</t>
  </si>
  <si>
    <t>Mean Square Deviation</t>
  </si>
  <si>
    <t>Mean Abs Deviation Above</t>
  </si>
  <si>
    <t>Mean Abs Deviation Below</t>
  </si>
  <si>
    <t>SampleSize</t>
  </si>
  <si>
    <t>Resample Statistics For All Correlation Coefficients</t>
  </si>
  <si>
    <t>Resample Statistics For Average Correlation</t>
  </si>
  <si>
    <t>…since avg correlation is the same for all assets, there is no difference in mean abs dev above and below!</t>
  </si>
  <si>
    <t>SAMPLE SIZE ANALYSIS CORRELATIONS &amp; AVERAGE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</si>
</sst>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2" applyNumberFormat="1" applyFont="1"/>
    <xf numFmtId="0" fontId="0" fillId="0" borderId="0" xfId="0" applyAlignment="1">
      <alignment horizontal="right"/>
    </xf>
    <xf numFmtId="10" fontId="0" fillId="0" borderId="1" xfId="2" applyNumberFormat="1" applyFont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2" applyNumberFormat="1" applyFont="1"/>
    <xf numFmtId="10" fontId="0" fillId="2" borderId="0" xfId="2" applyNumberFormat="1" applyFont="1" applyFill="1"/>
    <xf numFmtId="10" fontId="0" fillId="3" borderId="0" xfId="2" applyNumberFormat="1" applyFont="1" applyFill="1"/>
    <xf numFmtId="0" fontId="0" fillId="0" borderId="0" xfId="0" applyAlignment="1">
      <alignment textRotation="90"/>
    </xf>
    <xf numFmtId="10" fontId="0" fillId="0" borderId="0" xfId="2" applyNumberFormat="1" applyFont="1" applyAlignment="1">
      <alignment textRotation="90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9" fontId="0" fillId="0" borderId="0" xfId="2" applyFont="1" applyAlignment="1">
      <alignment horizontal="right"/>
    </xf>
    <xf numFmtId="0" fontId="3" fillId="0" borderId="0" xfId="0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Sheet1!$F$136</c:f>
          <c:strCache>
            <c:ptCount val="1"/>
            <c:pt idx="0">
              <c:v> Empirical Correlations and Confidence Bands for PARTNERS GROUP 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4175591107303479E-2"/>
          <c:y val="0.165095559305732"/>
          <c:w val="0.93864525410817168"/>
          <c:h val="0.4950925034451889"/>
        </c:manualLayout>
      </c:layout>
      <c:lineChart>
        <c:grouping val="standard"/>
        <c:varyColors val="0"/>
        <c:ser>
          <c:idx val="0"/>
          <c:order val="0"/>
          <c:tx>
            <c:v>Empirical Correlations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Sheet1!$F$2:$AI$2</c:f>
              <c:strCache>
                <c:ptCount val="30"/>
                <c:pt idx="0">
                  <c:v>ABB LTD N</c:v>
                </c:pt>
                <c:pt idx="1">
                  <c:v>ADECCO N</c:v>
                </c:pt>
                <c:pt idx="2">
                  <c:v>ALCON N</c:v>
                </c:pt>
                <c:pt idx="3">
                  <c:v>GEBERIT N</c:v>
                </c:pt>
                <c:pt idx="4">
                  <c:v>GIVAUDAN N</c:v>
                </c:pt>
                <c:pt idx="5">
                  <c:v>HOLCIM N</c:v>
                </c:pt>
                <c:pt idx="6">
                  <c:v>JULIUS BAER N</c:v>
                </c:pt>
                <c:pt idx="7">
                  <c:v>KUEHNE+NAGEL INT N</c:v>
                </c:pt>
                <c:pt idx="8">
                  <c:v>LINDT PS</c:v>
                </c:pt>
                <c:pt idx="9">
                  <c:v>LOGITECH N</c:v>
                </c:pt>
                <c:pt idx="10">
                  <c:v>LONZA N</c:v>
                </c:pt>
                <c:pt idx="11">
                  <c:v>NESTLE N</c:v>
                </c:pt>
                <c:pt idx="12">
                  <c:v>NOVARTIS N</c:v>
                </c:pt>
                <c:pt idx="13">
                  <c:v>PARTNERS GROUP N</c:v>
                </c:pt>
                <c:pt idx="14">
                  <c:v>RICHEMONT N</c:v>
                </c:pt>
                <c:pt idx="15">
                  <c:v>ROCHE GS</c:v>
                </c:pt>
                <c:pt idx="16">
                  <c:v>SANDOZ GROUP N</c:v>
                </c:pt>
                <c:pt idx="17">
                  <c:v>SCHINDLER PS</c:v>
                </c:pt>
                <c:pt idx="18">
                  <c:v>SGS N</c:v>
                </c:pt>
                <c:pt idx="19">
                  <c:v>SIG Group N</c:v>
                </c:pt>
                <c:pt idx="20">
                  <c:v>SIKA N</c:v>
                </c:pt>
                <c:pt idx="21">
                  <c:v>SONOVA N</c:v>
                </c:pt>
                <c:pt idx="22">
                  <c:v>STRAUMANN N</c:v>
                </c:pt>
                <c:pt idx="23">
                  <c:v>SWATCH GROUP I</c:v>
                </c:pt>
                <c:pt idx="24">
                  <c:v>SWISS LIFE HOLDING AG N</c:v>
                </c:pt>
                <c:pt idx="25">
                  <c:v>SWISS RE N</c:v>
                </c:pt>
                <c:pt idx="26">
                  <c:v>SWISSCOM N</c:v>
                </c:pt>
                <c:pt idx="27">
                  <c:v>UBS GROUP N</c:v>
                </c:pt>
                <c:pt idx="28">
                  <c:v>VAT GROUP N</c:v>
                </c:pt>
                <c:pt idx="29">
                  <c:v>ZURICH INSURANCE N</c:v>
                </c:pt>
              </c:strCache>
            </c:strRef>
          </c:cat>
          <c:val>
            <c:numRef>
              <c:f>Sheet1!$F$141:$AI$141</c:f>
              <c:numCache>
                <c:formatCode>0.00%</c:formatCode>
                <c:ptCount val="30"/>
                <c:pt idx="0">
                  <c:v>0.70847952096739097</c:v>
                </c:pt>
                <c:pt idx="1">
                  <c:v>0.41342547218529174</c:v>
                </c:pt>
                <c:pt idx="2">
                  <c:v>0.61366399059497068</c:v>
                </c:pt>
                <c:pt idx="3">
                  <c:v>0.4063357746620655</c:v>
                </c:pt>
                <c:pt idx="4">
                  <c:v>0.1588807910142033</c:v>
                </c:pt>
                <c:pt idx="5">
                  <c:v>0.68000187718087179</c:v>
                </c:pt>
                <c:pt idx="6">
                  <c:v>0.58124040522639431</c:v>
                </c:pt>
                <c:pt idx="7">
                  <c:v>0.53037732589624431</c:v>
                </c:pt>
                <c:pt idx="8">
                  <c:v>-7.6798741515550259E-2</c:v>
                </c:pt>
                <c:pt idx="9">
                  <c:v>0.48530546678375253</c:v>
                </c:pt>
                <c:pt idx="10">
                  <c:v>0.33116404631663005</c:v>
                </c:pt>
                <c:pt idx="11">
                  <c:v>0.26645099928074001</c:v>
                </c:pt>
                <c:pt idx="12">
                  <c:v>0.4733272638203202</c:v>
                </c:pt>
                <c:pt idx="13">
                  <c:v>1</c:v>
                </c:pt>
                <c:pt idx="14">
                  <c:v>0.46806474999525943</c:v>
                </c:pt>
                <c:pt idx="15">
                  <c:v>0.27918433702436346</c:v>
                </c:pt>
                <c:pt idx="16">
                  <c:v>0.28658363889285871</c:v>
                </c:pt>
                <c:pt idx="17">
                  <c:v>0.41234787481466284</c:v>
                </c:pt>
                <c:pt idx="18">
                  <c:v>0.15351202510547901</c:v>
                </c:pt>
                <c:pt idx="19">
                  <c:v>0.42470494273142001</c:v>
                </c:pt>
                <c:pt idx="20">
                  <c:v>0.65071331172726976</c:v>
                </c:pt>
                <c:pt idx="21">
                  <c:v>0.32535695183504293</c:v>
                </c:pt>
                <c:pt idx="22">
                  <c:v>0.37954659560034537</c:v>
                </c:pt>
                <c:pt idx="23">
                  <c:v>0.26333430887027554</c:v>
                </c:pt>
                <c:pt idx="24">
                  <c:v>0.47881234480181262</c:v>
                </c:pt>
                <c:pt idx="25">
                  <c:v>0.39660245984920484</c:v>
                </c:pt>
                <c:pt idx="26">
                  <c:v>0.30815933651114397</c:v>
                </c:pt>
                <c:pt idx="27">
                  <c:v>0.61725010978386963</c:v>
                </c:pt>
                <c:pt idx="28">
                  <c:v>0.63594446300576546</c:v>
                </c:pt>
                <c:pt idx="29">
                  <c:v>0.51979728136881398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6D-8B5B-9FD968760720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Sheet1!$F$2:$AI$2</c:f>
              <c:strCache>
                <c:ptCount val="30"/>
                <c:pt idx="0">
                  <c:v>ABB LTD N</c:v>
                </c:pt>
                <c:pt idx="1">
                  <c:v>ADECCO N</c:v>
                </c:pt>
                <c:pt idx="2">
                  <c:v>ALCON N</c:v>
                </c:pt>
                <c:pt idx="3">
                  <c:v>GEBERIT N</c:v>
                </c:pt>
                <c:pt idx="4">
                  <c:v>GIVAUDAN N</c:v>
                </c:pt>
                <c:pt idx="5">
                  <c:v>HOLCIM N</c:v>
                </c:pt>
                <c:pt idx="6">
                  <c:v>JULIUS BAER N</c:v>
                </c:pt>
                <c:pt idx="7">
                  <c:v>KUEHNE+NAGEL INT N</c:v>
                </c:pt>
                <c:pt idx="8">
                  <c:v>LINDT PS</c:v>
                </c:pt>
                <c:pt idx="9">
                  <c:v>LOGITECH N</c:v>
                </c:pt>
                <c:pt idx="10">
                  <c:v>LONZA N</c:v>
                </c:pt>
                <c:pt idx="11">
                  <c:v>NESTLE N</c:v>
                </c:pt>
                <c:pt idx="12">
                  <c:v>NOVARTIS N</c:v>
                </c:pt>
                <c:pt idx="13">
                  <c:v>PARTNERS GROUP N</c:v>
                </c:pt>
                <c:pt idx="14">
                  <c:v>RICHEMONT N</c:v>
                </c:pt>
                <c:pt idx="15">
                  <c:v>ROCHE GS</c:v>
                </c:pt>
                <c:pt idx="16">
                  <c:v>SANDOZ GROUP N</c:v>
                </c:pt>
                <c:pt idx="17">
                  <c:v>SCHINDLER PS</c:v>
                </c:pt>
                <c:pt idx="18">
                  <c:v>SGS N</c:v>
                </c:pt>
                <c:pt idx="19">
                  <c:v>SIG Group N</c:v>
                </c:pt>
                <c:pt idx="20">
                  <c:v>SIKA N</c:v>
                </c:pt>
                <c:pt idx="21">
                  <c:v>SONOVA N</c:v>
                </c:pt>
                <c:pt idx="22">
                  <c:v>STRAUMANN N</c:v>
                </c:pt>
                <c:pt idx="23">
                  <c:v>SWATCH GROUP I</c:v>
                </c:pt>
                <c:pt idx="24">
                  <c:v>SWISS LIFE HOLDING AG N</c:v>
                </c:pt>
                <c:pt idx="25">
                  <c:v>SWISS RE N</c:v>
                </c:pt>
                <c:pt idx="26">
                  <c:v>SWISSCOM N</c:v>
                </c:pt>
                <c:pt idx="27">
                  <c:v>UBS GROUP N</c:v>
                </c:pt>
                <c:pt idx="28">
                  <c:v>VAT GROUP N</c:v>
                </c:pt>
                <c:pt idx="29">
                  <c:v>ZURICH INSURANCE N</c:v>
                </c:pt>
              </c:strCache>
            </c:strRef>
          </c:cat>
          <c:val>
            <c:numRef>
              <c:f>Sheet1!$F$142:$AI$142</c:f>
              <c:numCache>
                <c:formatCode>0.00%</c:formatCode>
                <c:ptCount val="30"/>
                <c:pt idx="0">
                  <c:v>0.57140494504047434</c:v>
                </c:pt>
                <c:pt idx="1">
                  <c:v>0.21556480216821822</c:v>
                </c:pt>
                <c:pt idx="2">
                  <c:v>0.3962099390106133</c:v>
                </c:pt>
                <c:pt idx="3">
                  <c:v>9.211232697462482E-2</c:v>
                </c:pt>
                <c:pt idx="4">
                  <c:v>-9.4405547998660425E-2</c:v>
                </c:pt>
                <c:pt idx="5">
                  <c:v>0.52965067641525632</c:v>
                </c:pt>
                <c:pt idx="6">
                  <c:v>0.51243337099197417</c:v>
                </c:pt>
                <c:pt idx="7">
                  <c:v>0.31148285047604979</c:v>
                </c:pt>
                <c:pt idx="8">
                  <c:v>-0.32271409599860384</c:v>
                </c:pt>
                <c:pt idx="9">
                  <c:v>0.27569594751042398</c:v>
                </c:pt>
                <c:pt idx="10">
                  <c:v>4.3144178886654845E-2</c:v>
                </c:pt>
                <c:pt idx="11">
                  <c:v>6.790836407350323E-2</c:v>
                </c:pt>
                <c:pt idx="12">
                  <c:v>0.34630107924548426</c:v>
                </c:pt>
                <c:pt idx="13">
                  <c:v>1</c:v>
                </c:pt>
                <c:pt idx="14">
                  <c:v>0.3348828405896162</c:v>
                </c:pt>
                <c:pt idx="15">
                  <c:v>9.9177974893898627E-3</c:v>
                </c:pt>
                <c:pt idx="16">
                  <c:v>7.4338328830949235E-2</c:v>
                </c:pt>
                <c:pt idx="17">
                  <c:v>0.21208505904361741</c:v>
                </c:pt>
                <c:pt idx="18">
                  <c:v>-3.8928240088749663E-2</c:v>
                </c:pt>
                <c:pt idx="19">
                  <c:v>0.27950650758492901</c:v>
                </c:pt>
                <c:pt idx="20">
                  <c:v>0.48791214347964884</c:v>
                </c:pt>
                <c:pt idx="21">
                  <c:v>0.13876142764781277</c:v>
                </c:pt>
                <c:pt idx="22">
                  <c:v>0.29119562903665497</c:v>
                </c:pt>
                <c:pt idx="23">
                  <c:v>0.18032276314326035</c:v>
                </c:pt>
                <c:pt idx="24">
                  <c:v>0.16154875635865018</c:v>
                </c:pt>
                <c:pt idx="25">
                  <c:v>0.14931085760351853</c:v>
                </c:pt>
                <c:pt idx="26">
                  <c:v>1.9627776824722054E-2</c:v>
                </c:pt>
                <c:pt idx="27">
                  <c:v>0.44783562055854276</c:v>
                </c:pt>
                <c:pt idx="28">
                  <c:v>0.48979098887987732</c:v>
                </c:pt>
                <c:pt idx="29">
                  <c:v>0.29563224441272329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F-4D6D-8B5B-9FD968760720}"/>
            </c:ext>
          </c:extLst>
        </c:ser>
        <c:ser>
          <c:idx val="2"/>
          <c:order val="2"/>
          <c:tx>
            <c:v>Resampled Confidence Bands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Sheet1!$F$2:$AI$2</c:f>
              <c:strCache>
                <c:ptCount val="30"/>
                <c:pt idx="0">
                  <c:v>ABB LTD N</c:v>
                </c:pt>
                <c:pt idx="1">
                  <c:v>ADECCO N</c:v>
                </c:pt>
                <c:pt idx="2">
                  <c:v>ALCON N</c:v>
                </c:pt>
                <c:pt idx="3">
                  <c:v>GEBERIT N</c:v>
                </c:pt>
                <c:pt idx="4">
                  <c:v>GIVAUDAN N</c:v>
                </c:pt>
                <c:pt idx="5">
                  <c:v>HOLCIM N</c:v>
                </c:pt>
                <c:pt idx="6">
                  <c:v>JULIUS BAER N</c:v>
                </c:pt>
                <c:pt idx="7">
                  <c:v>KUEHNE+NAGEL INT N</c:v>
                </c:pt>
                <c:pt idx="8">
                  <c:v>LINDT PS</c:v>
                </c:pt>
                <c:pt idx="9">
                  <c:v>LOGITECH N</c:v>
                </c:pt>
                <c:pt idx="10">
                  <c:v>LONZA N</c:v>
                </c:pt>
                <c:pt idx="11">
                  <c:v>NESTLE N</c:v>
                </c:pt>
                <c:pt idx="12">
                  <c:v>NOVARTIS N</c:v>
                </c:pt>
                <c:pt idx="13">
                  <c:v>PARTNERS GROUP N</c:v>
                </c:pt>
                <c:pt idx="14">
                  <c:v>RICHEMONT N</c:v>
                </c:pt>
                <c:pt idx="15">
                  <c:v>ROCHE GS</c:v>
                </c:pt>
                <c:pt idx="16">
                  <c:v>SANDOZ GROUP N</c:v>
                </c:pt>
                <c:pt idx="17">
                  <c:v>SCHINDLER PS</c:v>
                </c:pt>
                <c:pt idx="18">
                  <c:v>SGS N</c:v>
                </c:pt>
                <c:pt idx="19">
                  <c:v>SIG Group N</c:v>
                </c:pt>
                <c:pt idx="20">
                  <c:v>SIKA N</c:v>
                </c:pt>
                <c:pt idx="21">
                  <c:v>SONOVA N</c:v>
                </c:pt>
                <c:pt idx="22">
                  <c:v>STRAUMANN N</c:v>
                </c:pt>
                <c:pt idx="23">
                  <c:v>SWATCH GROUP I</c:v>
                </c:pt>
                <c:pt idx="24">
                  <c:v>SWISS LIFE HOLDING AG N</c:v>
                </c:pt>
                <c:pt idx="25">
                  <c:v>SWISS RE N</c:v>
                </c:pt>
                <c:pt idx="26">
                  <c:v>SWISSCOM N</c:v>
                </c:pt>
                <c:pt idx="27">
                  <c:v>UBS GROUP N</c:v>
                </c:pt>
                <c:pt idx="28">
                  <c:v>VAT GROUP N</c:v>
                </c:pt>
                <c:pt idx="29">
                  <c:v>ZURICH INSURANCE N</c:v>
                </c:pt>
              </c:strCache>
            </c:strRef>
          </c:cat>
          <c:val>
            <c:numRef>
              <c:f>Sheet1!$F$143:$AI$143</c:f>
              <c:numCache>
                <c:formatCode>0.00%</c:formatCode>
                <c:ptCount val="30"/>
                <c:pt idx="0">
                  <c:v>0.85846727782201082</c:v>
                </c:pt>
                <c:pt idx="1">
                  <c:v>0.61662444508992087</c:v>
                </c:pt>
                <c:pt idx="2">
                  <c:v>0.79788681511711612</c:v>
                </c:pt>
                <c:pt idx="3">
                  <c:v>0.71579310971401156</c:v>
                </c:pt>
                <c:pt idx="4">
                  <c:v>0.44080408703692042</c:v>
                </c:pt>
                <c:pt idx="5">
                  <c:v>0.84009217231855071</c:v>
                </c:pt>
                <c:pt idx="6">
                  <c:v>0.68835617536690075</c:v>
                </c:pt>
                <c:pt idx="7">
                  <c:v>0.71616785550209916</c:v>
                </c:pt>
                <c:pt idx="8">
                  <c:v>0.21586066976258189</c:v>
                </c:pt>
                <c:pt idx="9">
                  <c:v>0.70833963061253857</c:v>
                </c:pt>
                <c:pt idx="10">
                  <c:v>0.62143155709964937</c:v>
                </c:pt>
                <c:pt idx="11">
                  <c:v>0.54170811909794769</c:v>
                </c:pt>
                <c:pt idx="12">
                  <c:v>0.59989640113742093</c:v>
                </c:pt>
                <c:pt idx="13">
                  <c:v>1</c:v>
                </c:pt>
                <c:pt idx="14">
                  <c:v>0.64917122993244203</c:v>
                </c:pt>
                <c:pt idx="15">
                  <c:v>0.5075855798837059</c:v>
                </c:pt>
                <c:pt idx="16">
                  <c:v>0.4395918451832721</c:v>
                </c:pt>
                <c:pt idx="17">
                  <c:v>0.625323458294752</c:v>
                </c:pt>
                <c:pt idx="18">
                  <c:v>0.42347532831028994</c:v>
                </c:pt>
                <c:pt idx="19">
                  <c:v>0.56877378595642092</c:v>
                </c:pt>
                <c:pt idx="20">
                  <c:v>0.82791531220792935</c:v>
                </c:pt>
                <c:pt idx="21">
                  <c:v>0.54337621128458702</c:v>
                </c:pt>
                <c:pt idx="22">
                  <c:v>0.53178162840475363</c:v>
                </c:pt>
                <c:pt idx="23">
                  <c:v>0.37037595481912</c:v>
                </c:pt>
                <c:pt idx="24">
                  <c:v>0.76889500039844239</c:v>
                </c:pt>
                <c:pt idx="25">
                  <c:v>0.65466765155895079</c:v>
                </c:pt>
                <c:pt idx="26">
                  <c:v>0.54317018542743012</c:v>
                </c:pt>
                <c:pt idx="27">
                  <c:v>0.78489614288891929</c:v>
                </c:pt>
                <c:pt idx="28">
                  <c:v>0.77846164490505443</c:v>
                </c:pt>
                <c:pt idx="29">
                  <c:v>0.73569408245986168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6D-8B5B-9FD96876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078784"/>
        <c:axId val="707076384"/>
      </c:lineChart>
      <c:catAx>
        <c:axId val="7070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7076384"/>
        <c:crosses val="autoZero"/>
        <c:auto val="1"/>
        <c:lblAlgn val="ctr"/>
        <c:lblOffset val="100"/>
        <c:noMultiLvlLbl val="0"/>
      </c:catAx>
      <c:valAx>
        <c:axId val="7070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Correlation Coefficient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707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1706200696269091"/>
          <c:y val="8.9474423997940047E-2"/>
          <c:w val="0.1689058161154498"/>
          <c:h val="5.191331551326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All Correlation Coefficients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Sheet1!$D$154</c:f>
              <c:strCache>
                <c:ptCount val="1"/>
                <c:pt idx="0">
                  <c:v>Mean Abs Deviation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Sheet1!$E$154:$P$154</c:f>
              <c:numCache>
                <c:formatCode>0.00%</c:formatCode>
                <c:ptCount val="12"/>
                <c:pt idx="0">
                  <c:v>0.15924201251270192</c:v>
                </c:pt>
                <c:pt idx="1">
                  <c:v>0.10961698854567661</c:v>
                </c:pt>
                <c:pt idx="2">
                  <c:v>9.0743062017289461E-2</c:v>
                </c:pt>
                <c:pt idx="3">
                  <c:v>7.7564874022776689E-2</c:v>
                </c:pt>
                <c:pt idx="4">
                  <c:v>6.7942588760431258E-2</c:v>
                </c:pt>
                <c:pt idx="5">
                  <c:v>6.2025932423235279E-2</c:v>
                </c:pt>
                <c:pt idx="6">
                  <c:v>5.7279550579486194E-2</c:v>
                </c:pt>
                <c:pt idx="7">
                  <c:v>5.3460185279728865E-2</c:v>
                </c:pt>
                <c:pt idx="8">
                  <c:v>5.0720067744317338E-2</c:v>
                </c:pt>
                <c:pt idx="9">
                  <c:v>4.7695937712907817E-2</c:v>
                </c:pt>
                <c:pt idx="10">
                  <c:v>4.6143595434108585E-2</c:v>
                </c:pt>
                <c:pt idx="11">
                  <c:v>4.4150941528055709E-2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3-472A-851C-D5226BD05E4F}"/>
            </c:ext>
          </c:extLst>
        </c:ser>
        <c:ser>
          <c:idx val="2"/>
          <c:order val="2"/>
          <c:tx>
            <c:strRef>
              <c:f>Sheet1!$D$156</c:f>
              <c:strCache>
                <c:ptCount val="1"/>
                <c:pt idx="0">
                  <c:v>Mean Abs Deviation Above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Sheet1!$E$156:$P$156</c:f>
              <c:numCache>
                <c:formatCode>0.00%</c:formatCode>
                <c:ptCount val="12"/>
                <c:pt idx="0">
                  <c:v>0.55675551401568546</c:v>
                </c:pt>
                <c:pt idx="1">
                  <c:v>0.44120494074447675</c:v>
                </c:pt>
                <c:pt idx="2">
                  <c:v>0.38306094229738774</c:v>
                </c:pt>
                <c:pt idx="3">
                  <c:v>0.33580512014146119</c:v>
                </c:pt>
                <c:pt idx="4">
                  <c:v>0.29116670209484424</c:v>
                </c:pt>
                <c:pt idx="5">
                  <c:v>0.27198246639261048</c:v>
                </c:pt>
                <c:pt idx="6">
                  <c:v>0.24345898583337189</c:v>
                </c:pt>
                <c:pt idx="7">
                  <c:v>0.22621165878150831</c:v>
                </c:pt>
                <c:pt idx="8">
                  <c:v>0.21638852423532595</c:v>
                </c:pt>
                <c:pt idx="9">
                  <c:v>0.20255020206836116</c:v>
                </c:pt>
                <c:pt idx="10">
                  <c:v>0.19412327926465953</c:v>
                </c:pt>
                <c:pt idx="11">
                  <c:v>0.1829065797485106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3-472A-851C-D5226BD05E4F}"/>
            </c:ext>
          </c:extLst>
        </c:ser>
        <c:ser>
          <c:idx val="3"/>
          <c:order val="3"/>
          <c:tx>
            <c:strRef>
              <c:f>Sheet1!$D$157</c:f>
              <c:strCache>
                <c:ptCount val="1"/>
                <c:pt idx="0">
                  <c:v>Mean Abs Deviation Below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Sheet1!$E$157:$P$157</c:f>
              <c:numCache>
                <c:formatCode>0.00%</c:formatCode>
                <c:ptCount val="12"/>
                <c:pt idx="0">
                  <c:v>-0.55757753863070847</c:v>
                </c:pt>
                <c:pt idx="1">
                  <c:v>-0.39190967569813479</c:v>
                </c:pt>
                <c:pt idx="2">
                  <c:v>-0.32995524994634179</c:v>
                </c:pt>
                <c:pt idx="3">
                  <c:v>-0.28509414845699155</c:v>
                </c:pt>
                <c:pt idx="4">
                  <c:v>-0.25287156445929826</c:v>
                </c:pt>
                <c:pt idx="5">
                  <c:v>-0.22688872175863106</c:v>
                </c:pt>
                <c:pt idx="6">
                  <c:v>-0.21371096937571593</c:v>
                </c:pt>
                <c:pt idx="7">
                  <c:v>-0.19874355962700804</c:v>
                </c:pt>
                <c:pt idx="8">
                  <c:v>-0.19068380751236236</c:v>
                </c:pt>
                <c:pt idx="9">
                  <c:v>-0.18119544436867926</c:v>
                </c:pt>
                <c:pt idx="10">
                  <c:v>-0.17102491613977125</c:v>
                </c:pt>
                <c:pt idx="11">
                  <c:v>-0.16391198230783618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3-472A-851C-D5226BD0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46464"/>
        <c:axId val="1983933984"/>
      </c:scatterChart>
      <c:scatterChart>
        <c:scatterStyle val="lineMarker"/>
        <c:varyColors val="0"/>
        <c:ser>
          <c:idx val="1"/>
          <c:order val="1"/>
          <c:tx>
            <c:strRef>
              <c:f>Sheet1!$D$155</c:f>
              <c:strCache>
                <c:ptCount val="1"/>
                <c:pt idx="0">
                  <c:v>Mean Square Deviation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Sheet1!$E$155:$P$155</c:f>
              <c:numCache>
                <c:formatCode>0.00%</c:formatCode>
                <c:ptCount val="12"/>
                <c:pt idx="0">
                  <c:v>4.0886518886282475E-2</c:v>
                </c:pt>
                <c:pt idx="1">
                  <c:v>2.0255065071946871E-2</c:v>
                </c:pt>
                <c:pt idx="2">
                  <c:v>1.4051844271172552E-2</c:v>
                </c:pt>
                <c:pt idx="3">
                  <c:v>1.0345649846756544E-2</c:v>
                </c:pt>
                <c:pt idx="4">
                  <c:v>8.0002134792310151E-3</c:v>
                </c:pt>
                <c:pt idx="5">
                  <c:v>6.6996798897339827E-3</c:v>
                </c:pt>
                <c:pt idx="6">
                  <c:v>5.6781820280131685E-3</c:v>
                </c:pt>
                <c:pt idx="7">
                  <c:v>4.9490293355417408E-3</c:v>
                </c:pt>
                <c:pt idx="8">
                  <c:v>4.4758211623881841E-3</c:v>
                </c:pt>
                <c:pt idx="9">
                  <c:v>3.9239230327446457E-3</c:v>
                </c:pt>
                <c:pt idx="10">
                  <c:v>3.677567633552814E-3</c:v>
                </c:pt>
                <c:pt idx="11">
                  <c:v>3.3710823059203581E-3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3-472A-851C-D5226BD0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863359"/>
        <c:axId val="1298864799"/>
      </c:scatterChart>
      <c:valAx>
        <c:axId val="19839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Sample</a:t>
                </a:r>
                <a:r>
                  <a:rPr lang="de-CH" baseline="0"/>
                  <a:t>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933984"/>
        <c:crosses val="autoZero"/>
        <c:crossBetween val="midCat"/>
      </c:valAx>
      <c:valAx>
        <c:axId val="19839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946464"/>
        <c:crosses val="autoZero"/>
        <c:crossBetween val="midCat"/>
      </c:valAx>
      <c:valAx>
        <c:axId val="129886479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8863359"/>
        <c:crosses val="max"/>
        <c:crossBetween val="midCat"/>
      </c:valAx>
      <c:valAx>
        <c:axId val="129886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8864799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Average Correlation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Sheet1!$D$154</c:f>
              <c:strCache>
                <c:ptCount val="1"/>
                <c:pt idx="0">
                  <c:v>Mean Abs Deviation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Sheet1!$E$161:$P$161</c:f>
              <c:numCache>
                <c:formatCode>0.00%</c:formatCode>
                <c:ptCount val="12"/>
                <c:pt idx="0">
                  <c:v>7.7892982656876816E-2</c:v>
                </c:pt>
                <c:pt idx="1">
                  <c:v>5.5247471289336637E-2</c:v>
                </c:pt>
                <c:pt idx="2">
                  <c:v>4.3973096367410473E-2</c:v>
                </c:pt>
                <c:pt idx="3">
                  <c:v>3.8983875013105143E-2</c:v>
                </c:pt>
                <c:pt idx="4">
                  <c:v>3.2306938460621729E-2</c:v>
                </c:pt>
                <c:pt idx="5">
                  <c:v>3.0997199646905688E-2</c:v>
                </c:pt>
                <c:pt idx="6">
                  <c:v>2.9929865279283395E-2</c:v>
                </c:pt>
                <c:pt idx="7">
                  <c:v>2.6013252933150433E-2</c:v>
                </c:pt>
                <c:pt idx="8">
                  <c:v>2.4945853925498532E-2</c:v>
                </c:pt>
                <c:pt idx="9">
                  <c:v>2.3364828807500952E-2</c:v>
                </c:pt>
                <c:pt idx="10">
                  <c:v>2.1817146409312906E-2</c:v>
                </c:pt>
                <c:pt idx="11">
                  <c:v>2.1180337898472758E-2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06-4A55-9EE3-CA8D7B631A26}"/>
            </c:ext>
          </c:extLst>
        </c:ser>
        <c:ser>
          <c:idx val="2"/>
          <c:order val="2"/>
          <c:tx>
            <c:strRef>
              <c:f>Sheet1!$D$156</c:f>
              <c:strCache>
                <c:ptCount val="1"/>
                <c:pt idx="0">
                  <c:v>Mean Abs Deviation Above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Sheet1!$E$163:$P$163</c:f>
              <c:numCache>
                <c:formatCode>0.00%</c:formatCode>
                <c:ptCount val="12"/>
                <c:pt idx="0">
                  <c:v>6.4100405476028412E-3</c:v>
                </c:pt>
                <c:pt idx="1">
                  <c:v>2.657009486710893E-3</c:v>
                </c:pt>
                <c:pt idx="2">
                  <c:v>2.1944461166697278E-3</c:v>
                </c:pt>
                <c:pt idx="3">
                  <c:v>1.951357983254283E-3</c:v>
                </c:pt>
                <c:pt idx="4">
                  <c:v>1.2515145871790389E-3</c:v>
                </c:pt>
                <c:pt idx="5">
                  <c:v>7.9496006088196087E-4</c:v>
                </c:pt>
                <c:pt idx="6">
                  <c:v>-1.7301475764524225E-3</c:v>
                </c:pt>
                <c:pt idx="7">
                  <c:v>-1.3415539821927873E-3</c:v>
                </c:pt>
                <c:pt idx="8">
                  <c:v>1.1018651402950295E-3</c:v>
                </c:pt>
                <c:pt idx="9">
                  <c:v>9.2606483399462584E-4</c:v>
                </c:pt>
                <c:pt idx="10">
                  <c:v>1.0968556852116445E-3</c:v>
                </c:pt>
                <c:pt idx="11">
                  <c:v>7.5101576611481184E-4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6-4A55-9EE3-CA8D7B631A26}"/>
            </c:ext>
          </c:extLst>
        </c:ser>
        <c:ser>
          <c:idx val="3"/>
          <c:order val="3"/>
          <c:tx>
            <c:strRef>
              <c:f>Sheet1!$D$157</c:f>
              <c:strCache>
                <c:ptCount val="1"/>
                <c:pt idx="0">
                  <c:v>Mean Abs Deviation Below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Sheet1!$E$164:$P$164</c:f>
              <c:numCache>
                <c:formatCode>0.00%</c:formatCode>
                <c:ptCount val="12"/>
                <c:pt idx="0">
                  <c:v>6.4100405476028412E-3</c:v>
                </c:pt>
                <c:pt idx="1">
                  <c:v>2.657009486710893E-3</c:v>
                </c:pt>
                <c:pt idx="2">
                  <c:v>2.1944461166697278E-3</c:v>
                </c:pt>
                <c:pt idx="3">
                  <c:v>1.951357983254283E-3</c:v>
                </c:pt>
                <c:pt idx="4">
                  <c:v>1.2515145871790389E-3</c:v>
                </c:pt>
                <c:pt idx="5">
                  <c:v>7.9496006088196087E-4</c:v>
                </c:pt>
                <c:pt idx="6">
                  <c:v>-1.7301475764524225E-3</c:v>
                </c:pt>
                <c:pt idx="7">
                  <c:v>-1.3415539821927873E-3</c:v>
                </c:pt>
                <c:pt idx="8">
                  <c:v>1.1018651402950295E-3</c:v>
                </c:pt>
                <c:pt idx="9">
                  <c:v>9.2606483399462584E-4</c:v>
                </c:pt>
                <c:pt idx="10">
                  <c:v>1.0968556852116445E-3</c:v>
                </c:pt>
                <c:pt idx="11">
                  <c:v>7.5101576611481184E-4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06-4A55-9EE3-CA8D7B63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46464"/>
        <c:axId val="1983933984"/>
        <c:extLst/>
      </c:scatterChart>
      <c:scatterChart>
        <c:scatterStyle val="lineMarker"/>
        <c:varyColors val="0"/>
        <c:ser>
          <c:idx val="1"/>
          <c:order val="1"/>
          <c:tx>
            <c:strRef>
              <c:f>Sheet1!$D$155</c:f>
              <c:strCache>
                <c:ptCount val="1"/>
                <c:pt idx="0">
                  <c:v>Mean Square Deviation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Sheet1!$E$151:$P$151</c:f>
              <c:numCache>
                <c:formatCode>_ * #,##0_ ;_ * \-#,##0_ ;_ * "-"??_ ;_ @_ </c:formatCode>
                <c:ptCount val="12"/>
                <c:pt idx="0" formatCode="General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  <c:extLst xmlns:c15="http://schemas.microsoft.com/office/drawing/2012/chart"/>
            </c:numRef>
          </c:xVal>
          <c:yVal>
            <c:numRef>
              <c:f>Sheet1!$E$155:$P$155</c:f>
              <c:numCache>
                <c:formatCode>0.00%</c:formatCode>
                <c:ptCount val="12"/>
                <c:pt idx="0">
                  <c:v>4.0886518886282475E-2</c:v>
                </c:pt>
                <c:pt idx="1">
                  <c:v>2.0255065071946871E-2</c:v>
                </c:pt>
                <c:pt idx="2">
                  <c:v>1.4051844271172552E-2</c:v>
                </c:pt>
                <c:pt idx="3">
                  <c:v>1.0345649846756544E-2</c:v>
                </c:pt>
                <c:pt idx="4">
                  <c:v>8.0002134792310151E-3</c:v>
                </c:pt>
                <c:pt idx="5">
                  <c:v>6.6996798897339827E-3</c:v>
                </c:pt>
                <c:pt idx="6">
                  <c:v>5.6781820280131685E-3</c:v>
                </c:pt>
                <c:pt idx="7">
                  <c:v>4.9490293355417408E-3</c:v>
                </c:pt>
                <c:pt idx="8">
                  <c:v>4.4758211623881841E-3</c:v>
                </c:pt>
                <c:pt idx="9">
                  <c:v>3.9239230327446457E-3</c:v>
                </c:pt>
                <c:pt idx="10">
                  <c:v>3.677567633552814E-3</c:v>
                </c:pt>
                <c:pt idx="11">
                  <c:v>3.3710823059203581E-3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3-BC06-4A55-9EE3-CA8D7B63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10368"/>
        <c:axId val="443708928"/>
      </c:scatterChart>
      <c:valAx>
        <c:axId val="19839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Sample</a:t>
                </a:r>
                <a:r>
                  <a:rPr lang="de-CH" baseline="0"/>
                  <a:t>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933984"/>
        <c:crosses val="autoZero"/>
        <c:crossBetween val="midCat"/>
      </c:valAx>
      <c:valAx>
        <c:axId val="19839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3946464"/>
        <c:crosses val="autoZero"/>
        <c:crossBetween val="midCat"/>
      </c:valAx>
      <c:valAx>
        <c:axId val="44370892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710368"/>
        <c:crosses val="max"/>
        <c:crossBetween val="midCat"/>
      </c:valAx>
      <c:valAx>
        <c:axId val="4437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708928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43" fmlaLink="$B$142" max="30" min="1" page="10" val="1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607682</xdr:colOff>
      <xdr:row>117</xdr:row>
      <xdr:rowOff>75593</xdr:rowOff>
    </xdr:from>
    <xdr:to>
      <xdr:col>35</xdr:col>
      <xdr:colOff>338666</xdr:colOff>
      <xdr:row>139</xdr:row>
      <xdr:rowOff>168120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0B825-DD8E-40CC-8259-C0B21215A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194733</xdr:colOff>
          <xdr:row>139</xdr:row>
          <xdr:rowOff>29633</xdr:rowOff>
        </xdr:from>
        <xdr:to>
          <xdr:col>2</xdr:col>
          <xdr:colOff>423333</xdr:colOff>
          <xdr:row>142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17</xdr:col>
      <xdr:colOff>182031</xdr:colOff>
      <xdr:row>149</xdr:row>
      <xdr:rowOff>182031</xdr:rowOff>
    </xdr:from>
    <xdr:to>
      <xdr:col>25</xdr:col>
      <xdr:colOff>351365</xdr:colOff>
      <xdr:row>164</xdr:row>
      <xdr:rowOff>177802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1AA23E-307F-DF0D-FC56-C5A4BEC6A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296333</xdr:colOff>
      <xdr:row>149</xdr:row>
      <xdr:rowOff>169334</xdr:rowOff>
    </xdr:from>
    <xdr:to>
      <xdr:col>34</xdr:col>
      <xdr:colOff>508001</xdr:colOff>
      <xdr:row>164</xdr:row>
      <xdr:rowOff>165105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5D12DA-1A89-4E34-85F6-9839A197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20D3-CF5B-4A07-A6DA-6A0420461FCD}">
  <dimension ref="B2:PX165"/>
  <sheetViews>
    <sheetView showGridLines="0" tabSelected="1" topLeftCell="A109" zoomScale="50" zoomScaleNormal="50" workbookViewId="0">
      <selection activeCell="AM163" sqref="AM163"/>
    </sheetView>
  </sheetViews>
  <sheetFormatPr defaultRowHeight="14.35" x14ac:dyDescent="0.5"/>
  <cols>
    <col min="2" max="2" width="20.29296875" customWidth="1"/>
    <col min="5" max="5" width="9.234375" customWidth="1"/>
    <col min="6" max="35" width="7.5859375" style="1" customWidth="1"/>
  </cols>
  <sheetData>
    <row r="2" spans="5:35" s="9" customFormat="1" ht="123.7" x14ac:dyDescent="0.5">
      <c r="F2" s="10" t="s">
        <v>111</v>
      </c>
      <c r="G2" s="10" t="s">
        <v>110</v>
      </c>
      <c r="H2" s="10" t="s">
        <v>109</v>
      </c>
      <c r="I2" s="10" t="s">
        <v>108</v>
      </c>
      <c r="J2" s="10" t="s">
        <v>107</v>
      </c>
      <c r="K2" s="10" t="s">
        <v>106</v>
      </c>
      <c r="L2" s="10" t="s">
        <v>105</v>
      </c>
      <c r="M2" s="10" t="s">
        <v>104</v>
      </c>
      <c r="N2" s="10" t="s">
        <v>103</v>
      </c>
      <c r="O2" s="10" t="s">
        <v>102</v>
      </c>
      <c r="P2" s="10" t="s">
        <v>101</v>
      </c>
      <c r="Q2" s="10" t="s">
        <v>100</v>
      </c>
      <c r="R2" s="10" t="s">
        <v>99</v>
      </c>
      <c r="S2" s="10" t="s">
        <v>98</v>
      </c>
      <c r="T2" s="10" t="s">
        <v>97</v>
      </c>
      <c r="U2" s="10" t="s">
        <v>96</v>
      </c>
      <c r="V2" s="10" t="s">
        <v>95</v>
      </c>
      <c r="W2" s="10" t="s">
        <v>94</v>
      </c>
      <c r="X2" s="10" t="s">
        <v>93</v>
      </c>
      <c r="Y2" s="10" t="s">
        <v>92</v>
      </c>
      <c r="Z2" s="10" t="s">
        <v>91</v>
      </c>
      <c r="AA2" s="10" t="s">
        <v>90</v>
      </c>
      <c r="AB2" s="10" t="s">
        <v>89</v>
      </c>
      <c r="AC2" s="10" t="s">
        <v>88</v>
      </c>
      <c r="AD2" s="10" t="s">
        <v>87</v>
      </c>
      <c r="AE2" s="10" t="s">
        <v>86</v>
      </c>
      <c r="AF2" s="10" t="s">
        <v>85</v>
      </c>
      <c r="AG2" s="10" t="s">
        <v>84</v>
      </c>
      <c r="AH2" s="10" t="s">
        <v>83</v>
      </c>
      <c r="AI2" s="10" t="s">
        <v>82</v>
      </c>
    </row>
    <row r="3" spans="5:35" x14ac:dyDescent="0.5">
      <c r="E3" t="s">
        <v>81</v>
      </c>
      <c r="F3" s="1">
        <v>-2.0703933747412417E-4</v>
      </c>
      <c r="G3" s="1">
        <v>-1.3539651837524147E-2</v>
      </c>
      <c r="H3" s="1">
        <v>5.027652086475598E-3</v>
      </c>
      <c r="I3" s="1">
        <v>-8.5439658241366345E-3</v>
      </c>
      <c r="J3" s="1">
        <v>1.4194464158978626E-3</v>
      </c>
      <c r="K3" s="1">
        <v>7.2132724212536914E-4</v>
      </c>
      <c r="L3" s="1">
        <v>-1.3518733101583691E-2</v>
      </c>
      <c r="M3" s="1">
        <v>-1.1632415664984963E-3</v>
      </c>
      <c r="N3" s="1">
        <v>-4.6296296296296502E-3</v>
      </c>
      <c r="O3" s="1">
        <v>-5.0505050505056381E-4</v>
      </c>
      <c r="P3" s="1">
        <v>-1.9706336939721902E-2</v>
      </c>
      <c r="Q3" s="1">
        <v>-4.8811544991510525E-3</v>
      </c>
      <c r="R3" s="1">
        <v>-9.3595541066358034E-3</v>
      </c>
      <c r="S3" s="1">
        <v>1.255230125523088E-3</v>
      </c>
      <c r="T3" s="1">
        <v>-1.2235817575083519E-2</v>
      </c>
      <c r="U3" s="1">
        <v>-3.5919540229867319E-4</v>
      </c>
      <c r="V3" s="1">
        <v>-5.813953488370549E-4</v>
      </c>
      <c r="W3" s="1">
        <v>-1.573426573426584E-2</v>
      </c>
      <c r="X3" s="1">
        <v>-4.6500244738130192E-3</v>
      </c>
      <c r="Y3" s="1">
        <v>-4.5845272206302967E-3</v>
      </c>
      <c r="Z3" s="1">
        <v>-1.1680482290881589E-2</v>
      </c>
      <c r="AA3" s="1">
        <v>-1.1299435028248594E-2</v>
      </c>
      <c r="AB3" s="1">
        <v>-4.7190047190046602E-3</v>
      </c>
      <c r="AC3" s="1">
        <v>-1.2503473186996406E-2</v>
      </c>
      <c r="AD3" s="1">
        <v>-5.3619302949061698E-3</v>
      </c>
      <c r="AE3" s="1">
        <v>-1.8894009216589791E-2</v>
      </c>
      <c r="AF3" s="1">
        <v>1.8850141376061114E-3</v>
      </c>
      <c r="AG3" s="1">
        <v>-1.023391812865504E-2</v>
      </c>
      <c r="AH3" s="1">
        <v>-2.2742327224552827E-2</v>
      </c>
      <c r="AI3" s="1">
        <v>-1.3775829680651275E-2</v>
      </c>
    </row>
    <row r="4" spans="5:35" x14ac:dyDescent="0.5">
      <c r="E4" t="s">
        <v>80</v>
      </c>
      <c r="F4" s="1">
        <v>6.6266307724167639E-3</v>
      </c>
      <c r="G4" s="1">
        <v>-9.1503267973856994E-3</v>
      </c>
      <c r="H4" s="1">
        <v>4.5022511255627951E-3</v>
      </c>
      <c r="I4" s="1">
        <v>1.1849192100538586E-2</v>
      </c>
      <c r="J4" s="1">
        <v>1.4883061658398367E-2</v>
      </c>
      <c r="K4" s="1">
        <v>1.0812109562710281E-2</v>
      </c>
      <c r="L4" s="1">
        <v>1.4095536413468945E-2</v>
      </c>
      <c r="M4" s="1">
        <v>2.4844720496894235E-2</v>
      </c>
      <c r="N4" s="1">
        <v>1.9534883720930152E-2</v>
      </c>
      <c r="O4" s="1">
        <v>2.0212228398180931E-2</v>
      </c>
      <c r="P4" s="1">
        <v>1.1430823807647039E-2</v>
      </c>
      <c r="Q4" s="1">
        <v>7.6775431861804133E-3</v>
      </c>
      <c r="R4" s="1">
        <v>2.2611464968152806E-2</v>
      </c>
      <c r="S4" s="1">
        <v>6.6861679899707926E-3</v>
      </c>
      <c r="T4" s="1">
        <v>9.3843843843843811E-3</v>
      </c>
      <c r="U4" s="1">
        <v>6.4678404599354256E-3</v>
      </c>
      <c r="V4" s="1">
        <v>9.307737056428067E-3</v>
      </c>
      <c r="W4" s="1">
        <v>2.3978685612788597E-2</v>
      </c>
      <c r="X4" s="1">
        <v>2.6801081878534472E-2</v>
      </c>
      <c r="Y4" s="1">
        <v>2.3603914795624625E-2</v>
      </c>
      <c r="Z4" s="1">
        <v>7.6248570339305655E-3</v>
      </c>
      <c r="AA4" s="1">
        <v>1.3333333333333419E-2</v>
      </c>
      <c r="AB4" s="1">
        <v>2.1551724137931494E-3</v>
      </c>
      <c r="AC4" s="1">
        <v>6.7529544175577438E-3</v>
      </c>
      <c r="AD4" s="1">
        <v>1.3177598083258468E-2</v>
      </c>
      <c r="AE4" s="1">
        <v>-3.7576326914045E-3</v>
      </c>
      <c r="AF4" s="1">
        <v>4.7036688617121403E-3</v>
      </c>
      <c r="AG4" s="1">
        <v>8.8626292466766898E-3</v>
      </c>
      <c r="AH4" s="1">
        <v>2.0334387708991208E-3</v>
      </c>
      <c r="AI4" s="1">
        <v>2.962962962962834E-3</v>
      </c>
    </row>
    <row r="5" spans="5:35" x14ac:dyDescent="0.5">
      <c r="E5" t="s">
        <v>79</v>
      </c>
      <c r="F5" s="1">
        <v>1.6046081053281203E-2</v>
      </c>
      <c r="G5" s="1">
        <v>-9.2348284960422911E-3</v>
      </c>
      <c r="H5" s="1">
        <v>6.2250996015935645E-3</v>
      </c>
      <c r="I5" s="1">
        <v>8.1618168914123768E-3</v>
      </c>
      <c r="J5" s="1">
        <v>-3.8640595903165709E-2</v>
      </c>
      <c r="K5" s="1">
        <v>1.2835749940575125E-2</v>
      </c>
      <c r="L5" s="1">
        <v>1.0424710424710604E-2</v>
      </c>
      <c r="M5" s="1">
        <v>1.8560606060606055E-2</v>
      </c>
      <c r="N5" s="1">
        <v>-6.3868613138685637E-3</v>
      </c>
      <c r="O5" s="1">
        <v>-1.0896483407627611E-2</v>
      </c>
      <c r="P5" s="1">
        <v>1.5978176149649137E-2</v>
      </c>
      <c r="Q5" s="1">
        <v>-2.5396825396825085E-3</v>
      </c>
      <c r="R5" s="1">
        <v>-1.5571473061350982E-3</v>
      </c>
      <c r="S5" s="1">
        <v>1.411374014113731E-2</v>
      </c>
      <c r="T5" s="1">
        <v>9.6690219412420841E-3</v>
      </c>
      <c r="U5" s="1">
        <v>-2.4277043912888319E-2</v>
      </c>
      <c r="V5" s="1">
        <v>-2.0172910662824561E-3</v>
      </c>
      <c r="W5" s="1">
        <v>-1.7346053772766545E-3</v>
      </c>
      <c r="X5" s="1">
        <v>-9.5785440613027628E-4</v>
      </c>
      <c r="Y5" s="1">
        <v>-1.8560179977502922E-2</v>
      </c>
      <c r="Z5" s="1">
        <v>6.0537268255769217E-3</v>
      </c>
      <c r="AA5" s="1">
        <v>7.8947368421053987E-3</v>
      </c>
      <c r="AB5" s="1">
        <v>-4.3010752688171783E-3</v>
      </c>
      <c r="AC5" s="1">
        <v>-8.3845723868081201E-4</v>
      </c>
      <c r="AD5" s="1">
        <v>-1.773573751108537E-3</v>
      </c>
      <c r="AE5" s="1">
        <v>1.0372465818010435E-2</v>
      </c>
      <c r="AF5" s="1">
        <v>-1.8726591760299671E-3</v>
      </c>
      <c r="AG5" s="1">
        <v>3.2942898975110158E-3</v>
      </c>
      <c r="AH5" s="1">
        <v>1.0146561443066471E-2</v>
      </c>
      <c r="AI5" s="1">
        <v>2.110149820637286E-3</v>
      </c>
    </row>
    <row r="6" spans="5:35" x14ac:dyDescent="0.5">
      <c r="E6" t="s">
        <v>78</v>
      </c>
      <c r="F6" s="1">
        <v>-2.0651953836809178E-2</v>
      </c>
      <c r="G6" s="1">
        <v>-7.3235685752329749E-3</v>
      </c>
      <c r="H6" s="1">
        <v>3.7119524870083964E-3</v>
      </c>
      <c r="I6" s="1">
        <v>-2.6047166490672402E-2</v>
      </c>
      <c r="J6" s="1">
        <v>1.7191283292978143E-2</v>
      </c>
      <c r="K6" s="1">
        <v>-1.5019948368927505E-2</v>
      </c>
      <c r="L6" s="1">
        <v>-7.260221627818142E-3</v>
      </c>
      <c r="M6" s="1">
        <v>-2.6031982149496979E-3</v>
      </c>
      <c r="N6" s="1">
        <v>-1.5610651974288348E-2</v>
      </c>
      <c r="O6" s="1">
        <v>-9.7646469704556482E-3</v>
      </c>
      <c r="P6" s="1">
        <v>2.3014959723821615E-3</v>
      </c>
      <c r="Q6" s="1">
        <v>-7.4262677699978852E-3</v>
      </c>
      <c r="R6" s="1">
        <v>8.3177375753784588E-4</v>
      </c>
      <c r="S6" s="1">
        <v>-1.1051985264019626E-2</v>
      </c>
      <c r="T6" s="1">
        <v>-1.7311233885819455E-2</v>
      </c>
      <c r="U6" s="1">
        <v>7.3179656055621933E-4</v>
      </c>
      <c r="V6" s="1">
        <v>1.1261911637308719E-2</v>
      </c>
      <c r="W6" s="1">
        <v>-6.0816681146828033E-3</v>
      </c>
      <c r="X6" s="1">
        <v>0.10378715244487058</v>
      </c>
      <c r="Y6" s="1">
        <v>1.489971346704877E-2</v>
      </c>
      <c r="Z6" s="1">
        <v>-1.4667168108311257E-2</v>
      </c>
      <c r="AA6" s="1">
        <v>-1.2308839985080255E-2</v>
      </c>
      <c r="AB6" s="1">
        <v>-1.1231101511879005E-2</v>
      </c>
      <c r="AC6" s="1">
        <v>-1.538461538461533E-2</v>
      </c>
      <c r="AD6" s="1">
        <v>-6.514657980456029E-3</v>
      </c>
      <c r="AE6" s="1">
        <v>1.3999066728884735E-3</v>
      </c>
      <c r="AF6" s="1">
        <v>-1.8761726078799779E-3</v>
      </c>
      <c r="AG6" s="1">
        <v>-2.0430499817584824E-2</v>
      </c>
      <c r="AH6" s="1">
        <v>-3.0580357142857117E-2</v>
      </c>
      <c r="AI6" s="1">
        <v>-6.3171193935551706E-4</v>
      </c>
    </row>
    <row r="7" spans="5:35" x14ac:dyDescent="0.5">
      <c r="E7" t="s">
        <v>77</v>
      </c>
      <c r="F7" s="1">
        <v>-2.3361587761008829E-2</v>
      </c>
      <c r="G7" s="1">
        <v>-4.6948356807512415E-3</v>
      </c>
      <c r="H7" s="1">
        <v>1.0601577909270299E-2</v>
      </c>
      <c r="I7" s="1">
        <v>-1.0480664980122789E-2</v>
      </c>
      <c r="J7" s="1">
        <v>-2.6184241847179157E-3</v>
      </c>
      <c r="K7" s="1">
        <v>-7.1479628305932685E-3</v>
      </c>
      <c r="L7" s="1">
        <v>-9.0454195535026982E-2</v>
      </c>
      <c r="M7" s="1">
        <v>3.7285607755421779E-4</v>
      </c>
      <c r="N7" s="1">
        <v>2.5186567164179108E-2</v>
      </c>
      <c r="O7" s="1">
        <v>-1.7699115044247704E-2</v>
      </c>
      <c r="P7" s="1">
        <v>7.1182548794489042E-2</v>
      </c>
      <c r="Q7" s="1">
        <v>-5.0662676357417835E-2</v>
      </c>
      <c r="R7" s="1">
        <v>6.9603158113442642E-3</v>
      </c>
      <c r="S7" s="1">
        <v>-2.6903973509933787E-2</v>
      </c>
      <c r="T7" s="1">
        <v>-1.6491754122938684E-2</v>
      </c>
      <c r="U7" s="1">
        <v>1.4625228519195677E-2</v>
      </c>
      <c r="V7" s="1">
        <v>2.8555111364925168E-4</v>
      </c>
      <c r="W7" s="1">
        <v>-8.7412587412594167E-4</v>
      </c>
      <c r="X7" s="1">
        <v>1.9326818675352797E-2</v>
      </c>
      <c r="Y7" s="1">
        <v>-1.1293054771315592E-2</v>
      </c>
      <c r="Z7" s="1">
        <v>-1.3358778625954248E-2</v>
      </c>
      <c r="AA7" s="1">
        <v>-2.2658610271903967E-3</v>
      </c>
      <c r="AB7" s="1">
        <v>-7.8636959370904647E-3</v>
      </c>
      <c r="AC7" s="1">
        <v>-1.4204545454545858E-3</v>
      </c>
      <c r="AD7" s="1">
        <v>-9.2399403874814379E-3</v>
      </c>
      <c r="AE7" s="1">
        <v>-4.6598322460389419E-4</v>
      </c>
      <c r="AF7" s="1">
        <v>4.6992481203007586E-3</v>
      </c>
      <c r="AG7" s="1">
        <v>-1.1173184357541888E-2</v>
      </c>
      <c r="AH7" s="1">
        <v>-2.1874280451300909E-2</v>
      </c>
      <c r="AI7" s="1">
        <v>0</v>
      </c>
    </row>
    <row r="8" spans="5:35" x14ac:dyDescent="0.5">
      <c r="E8" t="s">
        <v>76</v>
      </c>
      <c r="F8" s="1">
        <v>2.0745131244707782E-2</v>
      </c>
      <c r="G8" s="1">
        <v>-1.3477088948786742E-3</v>
      </c>
      <c r="H8" s="1">
        <v>1.2442059038789921E-2</v>
      </c>
      <c r="I8" s="1">
        <v>1.059167275383488E-2</v>
      </c>
      <c r="J8" s="1">
        <v>1.4319809069212042E-3</v>
      </c>
      <c r="K8" s="1">
        <v>3.5997120230382151E-3</v>
      </c>
      <c r="L8" s="1">
        <v>4.0203131612357446E-3</v>
      </c>
      <c r="M8" s="1">
        <v>-2.2363026462915991E-3</v>
      </c>
      <c r="N8" s="1">
        <v>9.0991810737039991E-4</v>
      </c>
      <c r="O8" s="1">
        <v>1.4671814671814776E-2</v>
      </c>
      <c r="P8" s="1">
        <v>3.7870668095748572E-2</v>
      </c>
      <c r="Q8" s="1">
        <v>-1.0132852961044714E-2</v>
      </c>
      <c r="R8" s="1">
        <v>5.3646961724955755E-3</v>
      </c>
      <c r="S8" s="1">
        <v>3.8281582305401685E-3</v>
      </c>
      <c r="T8" s="1">
        <v>2.820121951219523E-2</v>
      </c>
      <c r="U8" s="1">
        <v>3.063063063063054E-2</v>
      </c>
      <c r="V8" s="1">
        <v>2.5121324578932125E-2</v>
      </c>
      <c r="W8" s="1">
        <v>1.5748031496062964E-2</v>
      </c>
      <c r="X8" s="1">
        <v>6.6041755432466598E-3</v>
      </c>
      <c r="Y8" s="1">
        <v>1.0279840091376391E-2</v>
      </c>
      <c r="Z8" s="1">
        <v>1.3539651837524147E-2</v>
      </c>
      <c r="AA8" s="1">
        <v>1.0598031794095464E-2</v>
      </c>
      <c r="AB8" s="1">
        <v>-1.3210039630118242E-3</v>
      </c>
      <c r="AC8" s="1">
        <v>7.1123755334281391E-3</v>
      </c>
      <c r="AD8" s="1">
        <v>7.2202166064982976E-3</v>
      </c>
      <c r="AE8" s="1">
        <v>9.7902097902098362E-3</v>
      </c>
      <c r="AF8" s="1">
        <v>9.3545369504210996E-4</v>
      </c>
      <c r="AG8" s="1">
        <v>1.3559322033898313E-2</v>
      </c>
      <c r="AH8" s="1">
        <v>1.0593220338983134E-2</v>
      </c>
      <c r="AI8" s="1">
        <v>8.8495575221239076E-3</v>
      </c>
    </row>
    <row r="9" spans="5:35" x14ac:dyDescent="0.5">
      <c r="E9" t="s">
        <v>75</v>
      </c>
      <c r="F9" s="1">
        <v>-9.3322272915801197E-3</v>
      </c>
      <c r="G9" s="1">
        <v>4.0485829959513442E-3</v>
      </c>
      <c r="H9" s="1">
        <v>-4.8192771084343278E-4</v>
      </c>
      <c r="I9" s="1">
        <v>-3.614022406938977E-3</v>
      </c>
      <c r="J9" s="1">
        <v>5.9580552907529949E-3</v>
      </c>
      <c r="K9" s="1">
        <v>-2.7498804399808674E-2</v>
      </c>
      <c r="L9" s="1">
        <v>1.0537407797681642E-3</v>
      </c>
      <c r="M9" s="1">
        <v>1.0833022039596685E-2</v>
      </c>
      <c r="N9" s="1">
        <v>-7.2727272727273196E-3</v>
      </c>
      <c r="O9" s="1">
        <v>-8.1177067478437337E-3</v>
      </c>
      <c r="P9" s="1">
        <v>-9.9827882960412673E-3</v>
      </c>
      <c r="Q9" s="1">
        <v>1.1373976342128334E-3</v>
      </c>
      <c r="R9" s="1">
        <v>6.3622370446381193E-3</v>
      </c>
      <c r="S9" s="1">
        <v>-9.3220338983051043E-3</v>
      </c>
      <c r="T9" s="1">
        <v>-1.111934766493694E-2</v>
      </c>
      <c r="U9" s="1">
        <v>-2.0979020979021712E-3</v>
      </c>
      <c r="V9" s="1">
        <v>3.6758563074352546E-2</v>
      </c>
      <c r="W9" s="1">
        <v>0</v>
      </c>
      <c r="X9" s="1">
        <v>4.2328042328043658E-3</v>
      </c>
      <c r="Y9" s="1">
        <v>-9.0446579988694431E-3</v>
      </c>
      <c r="Z9" s="1">
        <v>6.4885496183204605E-3</v>
      </c>
      <c r="AA9" s="1">
        <v>-1.1235955056180247E-3</v>
      </c>
      <c r="AB9" s="1">
        <v>-1.3668430335097126E-2</v>
      </c>
      <c r="AC9" s="1">
        <v>3.6723163841807516E-3</v>
      </c>
      <c r="AD9" s="1">
        <v>2.9868578255665135E-4</v>
      </c>
      <c r="AE9" s="1">
        <v>-5.5401662049860967E-3</v>
      </c>
      <c r="AF9" s="1">
        <v>1.8691588785046953E-3</v>
      </c>
      <c r="AG9" s="1">
        <v>-7.8037904124861335E-3</v>
      </c>
      <c r="AH9" s="1">
        <v>-9.0845562543676595E-3</v>
      </c>
      <c r="AI9" s="1">
        <v>0</v>
      </c>
    </row>
    <row r="10" spans="5:35" x14ac:dyDescent="0.5">
      <c r="E10" t="s">
        <v>74</v>
      </c>
      <c r="F10" s="1">
        <v>6.2800921080174987E-3</v>
      </c>
      <c r="G10" s="1">
        <v>8.0645161290322509E-3</v>
      </c>
      <c r="H10" s="1">
        <v>-4.8216007714552145E-4</v>
      </c>
      <c r="I10" s="1">
        <v>1.4871236851650371E-2</v>
      </c>
      <c r="J10" s="1">
        <v>5.4489457474531378E-3</v>
      </c>
      <c r="K10" s="1">
        <v>8.6058519793459354E-3</v>
      </c>
      <c r="L10" s="1">
        <v>7.1578947368422519E-3</v>
      </c>
      <c r="M10" s="1">
        <v>7.3909830007390376E-3</v>
      </c>
      <c r="N10" s="1">
        <v>1.098901098901095E-2</v>
      </c>
      <c r="O10" s="1">
        <v>7.1611253196930402E-3</v>
      </c>
      <c r="P10" s="1">
        <v>6.2586926286507527E-3</v>
      </c>
      <c r="Q10" s="1">
        <v>7.4982958418543522E-3</v>
      </c>
      <c r="R10" s="1">
        <v>4.1806872641991788E-3</v>
      </c>
      <c r="S10" s="1">
        <v>2.1385799828914642E-3</v>
      </c>
      <c r="T10" s="1">
        <v>6.3718140929533984E-3</v>
      </c>
      <c r="U10" s="1">
        <v>3.5038542396637062E-4</v>
      </c>
      <c r="V10" s="1">
        <v>8.058017727639033E-4</v>
      </c>
      <c r="W10" s="1">
        <v>5.1679586563309066E-3</v>
      </c>
      <c r="X10" s="1">
        <v>7.7976817702845036E-3</v>
      </c>
      <c r="Y10" s="1">
        <v>2.224757558471202E-2</v>
      </c>
      <c r="Z10" s="1">
        <v>2.0477815699658786E-2</v>
      </c>
      <c r="AA10" s="1">
        <v>-7.4990626171722585E-4</v>
      </c>
      <c r="AB10" s="1">
        <v>1.2516763522574914E-2</v>
      </c>
      <c r="AC10" s="1">
        <v>1.9420208274697481E-2</v>
      </c>
      <c r="AD10" s="1">
        <v>5.0761421319798217E-3</v>
      </c>
      <c r="AE10" s="1">
        <v>1.2534818941504211E-2</v>
      </c>
      <c r="AF10" s="1">
        <v>4.6641791044776948E-3</v>
      </c>
      <c r="AG10" s="1">
        <v>0</v>
      </c>
      <c r="AH10" s="1">
        <v>4.7014574518100538E-4</v>
      </c>
      <c r="AI10" s="1">
        <v>1.1487050960735212E-2</v>
      </c>
    </row>
    <row r="11" spans="5:35" x14ac:dyDescent="0.5">
      <c r="E11" t="s">
        <v>73</v>
      </c>
      <c r="F11" s="1">
        <v>1.4770126898273395E-2</v>
      </c>
      <c r="G11" s="1">
        <v>-1.3333333333332975E-3</v>
      </c>
      <c r="H11" s="1">
        <v>5.547515677761572E-3</v>
      </c>
      <c r="I11" s="1">
        <v>1.4295925661185205E-3</v>
      </c>
      <c r="J11" s="1">
        <v>1.4844486333647433E-2</v>
      </c>
      <c r="K11" s="1">
        <v>2.4378352023401995E-3</v>
      </c>
      <c r="L11" s="1">
        <v>4.3896321070233668E-3</v>
      </c>
      <c r="M11" s="1">
        <v>-3.6683785766700172E-4</v>
      </c>
      <c r="N11" s="1">
        <v>-2.7173913043477826E-3</v>
      </c>
      <c r="O11" s="1">
        <v>5.3326561706450448E-3</v>
      </c>
      <c r="P11" s="1">
        <v>1.485832757429173E-2</v>
      </c>
      <c r="Q11" s="1">
        <v>5.1871898962561058E-3</v>
      </c>
      <c r="R11" s="1">
        <v>1.0154346060113895E-3</v>
      </c>
      <c r="S11" s="1">
        <v>1.1096884336321056E-2</v>
      </c>
      <c r="T11" s="1">
        <v>-1.8621973929237035E-3</v>
      </c>
      <c r="U11" s="1">
        <v>1.0507880910683998E-3</v>
      </c>
      <c r="V11" s="1">
        <v>2.4422973698336126E-2</v>
      </c>
      <c r="W11" s="1">
        <v>6.8551842330761836E-3</v>
      </c>
      <c r="X11" s="1">
        <v>4.8097030531157881E-3</v>
      </c>
      <c r="Y11" s="1">
        <v>2.9575892857142794E-2</v>
      </c>
      <c r="Z11" s="1">
        <v>-8.5470085470086277E-3</v>
      </c>
      <c r="AA11" s="1">
        <v>1.0506566604127521E-2</v>
      </c>
      <c r="AB11" s="1">
        <v>1.7660044150109577E-3</v>
      </c>
      <c r="AC11" s="1">
        <v>-1.3804527885146189E-3</v>
      </c>
      <c r="AD11" s="1">
        <v>8.9126559714780562E-4</v>
      </c>
      <c r="AE11" s="1">
        <v>-5.5020632737275976E-3</v>
      </c>
      <c r="AF11" s="1">
        <v>-9.2850510677811027E-4</v>
      </c>
      <c r="AG11" s="1">
        <v>-1.4981273408238849E-3</v>
      </c>
      <c r="AH11" s="1">
        <v>3.4539473684210398E-2</v>
      </c>
      <c r="AI11" s="1">
        <v>-2.2713194301053896E-3</v>
      </c>
    </row>
    <row r="12" spans="5:35" x14ac:dyDescent="0.5">
      <c r="E12" t="s">
        <v>72</v>
      </c>
      <c r="F12" s="1">
        <v>-8.3845838458384669E-2</v>
      </c>
      <c r="G12" s="1">
        <v>-5.1401869158878455E-2</v>
      </c>
      <c r="H12" s="1">
        <v>-5.1571120172703266E-2</v>
      </c>
      <c r="I12" s="1">
        <v>-5.3890078515346107E-2</v>
      </c>
      <c r="J12" s="1">
        <v>-2.5539818899465994E-2</v>
      </c>
      <c r="K12" s="1">
        <v>-6.8579766536964959E-2</v>
      </c>
      <c r="L12" s="1">
        <v>-2.747138397502602E-2</v>
      </c>
      <c r="M12" s="1">
        <v>-6.018348623853198E-2</v>
      </c>
      <c r="N12" s="1">
        <v>3.3605812897365972E-2</v>
      </c>
      <c r="O12" s="1">
        <v>-7.6534478403637252E-2</v>
      </c>
      <c r="P12" s="1">
        <v>-4.9370105549880861E-2</v>
      </c>
      <c r="Q12" s="1">
        <v>2.9167601525690312E-3</v>
      </c>
      <c r="R12" s="1">
        <v>-1.9983769527287421E-2</v>
      </c>
      <c r="S12" s="1">
        <v>-6.669480793583793E-2</v>
      </c>
      <c r="T12" s="1">
        <v>-4.8134328358208966E-2</v>
      </c>
      <c r="U12" s="1">
        <v>-1.6445066480055948E-2</v>
      </c>
      <c r="V12" s="1">
        <v>-3.2224259889966023E-2</v>
      </c>
      <c r="W12" s="1">
        <v>-2.0425531914893713E-2</v>
      </c>
      <c r="X12" s="1">
        <v>-2.9344432882414062E-2</v>
      </c>
      <c r="Y12" s="1">
        <v>-4.173441734417338E-2</v>
      </c>
      <c r="Z12" s="1">
        <v>-6.8965517241379337E-2</v>
      </c>
      <c r="AA12" s="1">
        <v>-2.636464909023406E-2</v>
      </c>
      <c r="AB12" s="1">
        <v>-3.7020713970912333E-2</v>
      </c>
      <c r="AC12" s="1">
        <v>-1.9353055017970688E-2</v>
      </c>
      <c r="AD12" s="1">
        <v>-3.5618878005342802E-2</v>
      </c>
      <c r="AE12" s="1">
        <v>-4.4721069617335241E-2</v>
      </c>
      <c r="AF12" s="1">
        <v>-1.5799256505576231E-2</v>
      </c>
      <c r="AG12" s="1">
        <v>-9.4898724681170332E-2</v>
      </c>
      <c r="AH12" s="1">
        <v>-0.11787417669770617</v>
      </c>
      <c r="AI12" s="1">
        <v>-3.4975165562913912E-2</v>
      </c>
    </row>
    <row r="13" spans="5:35" x14ac:dyDescent="0.5">
      <c r="E13" t="s">
        <v>71</v>
      </c>
      <c r="F13" s="1">
        <v>-2.32714253748042E-2</v>
      </c>
      <c r="G13" s="1">
        <v>-2.1111893033075368E-2</v>
      </c>
      <c r="H13" s="1">
        <v>-2.857865452706132E-2</v>
      </c>
      <c r="I13" s="1">
        <v>-1.9238023387401104E-2</v>
      </c>
      <c r="J13" s="1">
        <v>-2.6447462473195182E-2</v>
      </c>
      <c r="K13" s="1">
        <v>-3.1070496083550836E-2</v>
      </c>
      <c r="L13" s="1">
        <v>-1.2411726942007206E-2</v>
      </c>
      <c r="M13" s="1">
        <v>-1.6399843811011339E-2</v>
      </c>
      <c r="N13" s="1">
        <v>-4.2179261862917428E-2</v>
      </c>
      <c r="O13" s="1">
        <v>-8.4792122538294157E-3</v>
      </c>
      <c r="P13" s="1">
        <v>-2.2922636103151817E-2</v>
      </c>
      <c r="Q13" s="1">
        <v>-2.371364653243857E-2</v>
      </c>
      <c r="R13" s="1">
        <v>-3.2708829313735643E-2</v>
      </c>
      <c r="S13" s="1">
        <v>-2.3518769787426508E-2</v>
      </c>
      <c r="T13" s="1">
        <v>-2.6656213249705907E-2</v>
      </c>
      <c r="U13" s="1">
        <v>-3.9487726787620137E-2</v>
      </c>
      <c r="V13" s="1">
        <v>-5.4141851651326456E-2</v>
      </c>
      <c r="W13" s="1">
        <v>-2.1720243266724615E-2</v>
      </c>
      <c r="X13" s="1">
        <v>-2.6586620926243643E-2</v>
      </c>
      <c r="Y13" s="1">
        <v>-1.9796380090497778E-2</v>
      </c>
      <c r="Z13" s="1">
        <v>-2.3349436392914646E-2</v>
      </c>
      <c r="AA13" s="1">
        <v>-2.0976353928298996E-2</v>
      </c>
      <c r="AB13" s="1">
        <v>-3.0663615560640678E-2</v>
      </c>
      <c r="AC13" s="1">
        <v>-2.2554271215111665E-3</v>
      </c>
      <c r="AD13" s="1">
        <v>-3.5395506309633729E-2</v>
      </c>
      <c r="AE13" s="1">
        <v>-4.1505791505791478E-2</v>
      </c>
      <c r="AF13" s="1">
        <v>-2.1718602455146341E-2</v>
      </c>
      <c r="AG13" s="1">
        <v>-1.2847078325735506E-2</v>
      </c>
      <c r="AH13" s="1">
        <v>7.4665293511844144E-3</v>
      </c>
      <c r="AI13" s="1">
        <v>-2.6377868325112575E-2</v>
      </c>
    </row>
    <row r="14" spans="5:35" x14ac:dyDescent="0.5">
      <c r="E14" t="s">
        <v>70</v>
      </c>
      <c r="F14" s="1">
        <v>-6.8728522336769515E-4</v>
      </c>
      <c r="G14" s="1">
        <v>2.8756290438531895E-3</v>
      </c>
      <c r="H14" s="1">
        <v>8.0708148919552691E-3</v>
      </c>
      <c r="I14" s="1">
        <v>-9.2307692307691536E-3</v>
      </c>
      <c r="J14" s="1">
        <v>-3.9158100832109577E-3</v>
      </c>
      <c r="K14" s="1">
        <v>-9.4314201023982802E-3</v>
      </c>
      <c r="L14" s="1">
        <v>-5.2004333694475324E-3</v>
      </c>
      <c r="M14" s="1">
        <v>-1.4688368400158858E-2</v>
      </c>
      <c r="N14" s="1">
        <v>4.5871559633028358E-3</v>
      </c>
      <c r="O14" s="1">
        <v>-5.5172413793104225E-3</v>
      </c>
      <c r="P14" s="1">
        <v>2.1994134897358464E-3</v>
      </c>
      <c r="Q14" s="1">
        <v>2.74977085242889E-3</v>
      </c>
      <c r="R14" s="1">
        <v>-1.7121455323702017E-3</v>
      </c>
      <c r="S14" s="1">
        <v>0</v>
      </c>
      <c r="T14" s="1">
        <v>-1.4095851792186864E-2</v>
      </c>
      <c r="U14" s="1">
        <v>-1.2962962962962954E-2</v>
      </c>
      <c r="V14" s="1">
        <v>-8.2999427590154662E-3</v>
      </c>
      <c r="W14" s="1">
        <v>-1.4209591474245054E-2</v>
      </c>
      <c r="X14" s="1">
        <v>-1.7400881057268669E-2</v>
      </c>
      <c r="Y14" s="1">
        <v>-7.5014425851124278E-3</v>
      </c>
      <c r="Z14" s="1">
        <v>-9.8928276999176168E-3</v>
      </c>
      <c r="AA14" s="1">
        <v>6.0381768601480257E-2</v>
      </c>
      <c r="AB14" s="1">
        <v>7.0821529745042078E-3</v>
      </c>
      <c r="AC14" s="1">
        <v>-2.543091268719877E-3</v>
      </c>
      <c r="AD14" s="1">
        <v>3.1908104658584513E-4</v>
      </c>
      <c r="AE14" s="1">
        <v>7.0493454179254567E-3</v>
      </c>
      <c r="AF14" s="1">
        <v>-4.8262548262548721E-3</v>
      </c>
      <c r="AG14" s="1">
        <v>0</v>
      </c>
      <c r="AH14" s="1">
        <v>3.8333759263990963E-3</v>
      </c>
      <c r="AI14" s="1">
        <v>-2.863436123348051E-3</v>
      </c>
    </row>
    <row r="15" spans="5:35" x14ac:dyDescent="0.5">
      <c r="E15" t="s">
        <v>69</v>
      </c>
      <c r="F15" s="1">
        <v>3.0949105914718E-2</v>
      </c>
      <c r="G15" s="1">
        <v>2.8673835125448077E-2</v>
      </c>
      <c r="H15" s="1">
        <v>3.3057851239669533E-2</v>
      </c>
      <c r="I15" s="1">
        <v>2.2515527950310421E-2</v>
      </c>
      <c r="J15" s="1">
        <v>1.7199017199017286E-2</v>
      </c>
      <c r="K15" s="1">
        <v>3.6180631120783513E-2</v>
      </c>
      <c r="L15" s="1">
        <v>2.4613373992594223E-2</v>
      </c>
      <c r="M15" s="1">
        <v>3.0620467365028325E-2</v>
      </c>
      <c r="N15" s="1">
        <v>2.8310502283104944E-2</v>
      </c>
      <c r="O15" s="1">
        <v>2.7184466019417597E-2</v>
      </c>
      <c r="P15" s="1">
        <v>2.7432333577176227E-2</v>
      </c>
      <c r="Q15" s="1">
        <v>2.0109689213894111E-2</v>
      </c>
      <c r="R15" s="1">
        <v>3.6981455675849428E-2</v>
      </c>
      <c r="S15" s="1">
        <v>3.3348772579898212E-2</v>
      </c>
      <c r="T15" s="1">
        <v>2.4101307189542398E-2</v>
      </c>
      <c r="U15" s="1">
        <v>2.8893058161350904E-2</v>
      </c>
      <c r="V15" s="1">
        <v>3.1168831168831179E-2</v>
      </c>
      <c r="W15" s="1">
        <v>2.1621621621621623E-2</v>
      </c>
      <c r="X15" s="1">
        <v>3.2728087872674338E-2</v>
      </c>
      <c r="Y15" s="1">
        <v>4.1860465116279277E-2</v>
      </c>
      <c r="Z15" s="1">
        <v>3.4138218151540389E-2</v>
      </c>
      <c r="AA15" s="1">
        <v>3.2329169728141149E-2</v>
      </c>
      <c r="AB15" s="1">
        <v>2.0628223159868675E-2</v>
      </c>
      <c r="AC15" s="1">
        <v>1.8413597733710985E-2</v>
      </c>
      <c r="AD15" s="1">
        <v>2.6156299840510266E-2</v>
      </c>
      <c r="AE15" s="1">
        <v>2.5500000000000078E-2</v>
      </c>
      <c r="AF15" s="1">
        <v>1.1639185257032114E-2</v>
      </c>
      <c r="AG15" s="1">
        <v>3.7783375314861312E-2</v>
      </c>
      <c r="AH15" s="1">
        <v>3.8441955193482702E-2</v>
      </c>
      <c r="AI15" s="1">
        <v>2.7391208305721282E-2</v>
      </c>
    </row>
    <row r="16" spans="5:35" x14ac:dyDescent="0.5">
      <c r="E16" t="s">
        <v>68</v>
      </c>
      <c r="F16" s="1">
        <v>5.7816321992438802E-3</v>
      </c>
      <c r="G16" s="1">
        <v>-6.9686411149825211E-3</v>
      </c>
      <c r="H16" s="1">
        <v>-3.9999999999998925E-3</v>
      </c>
      <c r="I16" s="1">
        <v>-4.1761579346999422E-3</v>
      </c>
      <c r="J16" s="1">
        <v>7.246376811593791E-4</v>
      </c>
      <c r="K16" s="1">
        <v>-2.6253609871373929E-4</v>
      </c>
      <c r="L16" s="1">
        <v>-4.2517006802720303E-3</v>
      </c>
      <c r="M16" s="1">
        <v>-1.1727912431587217E-2</v>
      </c>
      <c r="N16" s="1">
        <v>-9.7690941385435437E-3</v>
      </c>
      <c r="O16" s="1">
        <v>-5.9411288144747276E-3</v>
      </c>
      <c r="P16" s="1">
        <v>-6.4079743681023649E-3</v>
      </c>
      <c r="Q16" s="1">
        <v>-1.5681003584229192E-3</v>
      </c>
      <c r="R16" s="1">
        <v>-6.5123010130245795E-3</v>
      </c>
      <c r="S16" s="1">
        <v>4.4822949350065144E-4</v>
      </c>
      <c r="T16" s="1">
        <v>4.7865975269247851E-3</v>
      </c>
      <c r="U16" s="1">
        <v>5.1057622173598105E-3</v>
      </c>
      <c r="V16" s="1">
        <v>-2.2390148334732629E-2</v>
      </c>
      <c r="W16" s="1">
        <v>0</v>
      </c>
      <c r="X16" s="1">
        <v>-1.519426958975445E-3</v>
      </c>
      <c r="Y16" s="1">
        <v>-9.4866071428572063E-3</v>
      </c>
      <c r="Z16" s="1">
        <v>-5.6360708534621828E-3</v>
      </c>
      <c r="AA16" s="1">
        <v>4.270462633451988E-3</v>
      </c>
      <c r="AB16" s="1">
        <v>9.6463022508039842E-3</v>
      </c>
      <c r="AC16" s="1">
        <v>8.3449235048682624E-4</v>
      </c>
      <c r="AD16" s="1">
        <v>3.1084861672365793E-3</v>
      </c>
      <c r="AE16" s="1">
        <v>5.8508044856169228E-3</v>
      </c>
      <c r="AF16" s="1">
        <v>-9.5877277085332224E-4</v>
      </c>
      <c r="AG16" s="1">
        <v>-2.8317152103559673E-3</v>
      </c>
      <c r="AH16" s="1">
        <v>-2.206423142927183E-3</v>
      </c>
      <c r="AI16" s="1">
        <v>-1.2470436465276347E-2</v>
      </c>
    </row>
    <row r="17" spans="5:35" x14ac:dyDescent="0.5">
      <c r="E17" t="s">
        <v>67</v>
      </c>
      <c r="F17" s="1">
        <v>6.6327658633658082E-4</v>
      </c>
      <c r="G17" s="1">
        <v>-6.3157894736841635E-3</v>
      </c>
      <c r="H17" s="1">
        <v>9.7891566265058128E-3</v>
      </c>
      <c r="I17" s="1">
        <v>3.8124285169653938E-3</v>
      </c>
      <c r="J17" s="1">
        <v>9.8962104755009328E-3</v>
      </c>
      <c r="K17" s="1">
        <v>4.989495798319421E-3</v>
      </c>
      <c r="L17" s="1">
        <v>9.1801878736121889E-3</v>
      </c>
      <c r="M17" s="1">
        <v>0</v>
      </c>
      <c r="N17" s="1">
        <v>-1.0762331838565009E-2</v>
      </c>
      <c r="O17" s="1">
        <v>2.9883183917414069E-3</v>
      </c>
      <c r="P17" s="1">
        <v>-5.7327122895020066E-3</v>
      </c>
      <c r="Q17" s="1">
        <v>-1.5705631590756663E-3</v>
      </c>
      <c r="R17" s="1">
        <v>4.9942773904900761E-3</v>
      </c>
      <c r="S17" s="1">
        <v>7.1684587813620748E-3</v>
      </c>
      <c r="T17" s="1">
        <v>5.5577610162762525E-3</v>
      </c>
      <c r="U17" s="1">
        <v>5.4426705370100859E-3</v>
      </c>
      <c r="V17" s="1">
        <v>2.4048096192384794E-2</v>
      </c>
      <c r="W17" s="1">
        <v>8.818342151675207E-4</v>
      </c>
      <c r="X17" s="1">
        <v>-2.3913043478260843E-3</v>
      </c>
      <c r="Y17" s="1">
        <v>-1.0704225352112795E-2</v>
      </c>
      <c r="Z17" s="1">
        <v>1.2145748987855143E-3</v>
      </c>
      <c r="AA17" s="1">
        <v>7.0871722182852537E-4</v>
      </c>
      <c r="AB17" s="1">
        <v>1.4558689717925288E-2</v>
      </c>
      <c r="AC17" s="1">
        <v>1.9455252918287869E-3</v>
      </c>
      <c r="AD17" s="1">
        <v>4.3383947939263923E-3</v>
      </c>
      <c r="AE17" s="1">
        <v>7.2709646146389417E-3</v>
      </c>
      <c r="AF17" s="1">
        <v>2.8790786948176272E-3</v>
      </c>
      <c r="AG17" s="1">
        <v>3.6511156186611604E-3</v>
      </c>
      <c r="AH17" s="1">
        <v>2.4570024570025328E-3</v>
      </c>
      <c r="AI17" s="1">
        <v>3.2658393207054548E-3</v>
      </c>
    </row>
    <row r="18" spans="5:35" x14ac:dyDescent="0.5">
      <c r="E18" t="s">
        <v>66</v>
      </c>
      <c r="F18" s="1">
        <v>5.523641184268735E-3</v>
      </c>
      <c r="G18" s="1">
        <v>-7.7683615819208462E-3</v>
      </c>
      <c r="H18" s="1">
        <v>-1.1185682326621871E-2</v>
      </c>
      <c r="I18" s="1">
        <v>-7.2161033042158484E-3</v>
      </c>
      <c r="J18" s="1">
        <v>-1.1233269598470375E-2</v>
      </c>
      <c r="K18" s="1">
        <v>-3.3969166448916122E-3</v>
      </c>
      <c r="L18" s="1">
        <v>8.6735773217685441E-3</v>
      </c>
      <c r="M18" s="1">
        <v>3.9556962025315556E-3</v>
      </c>
      <c r="N18" s="1">
        <v>-1.5412511332728918E-2</v>
      </c>
      <c r="O18" s="1">
        <v>1.9501625135427858E-2</v>
      </c>
      <c r="P18" s="1">
        <v>-1.8018018018018056E-2</v>
      </c>
      <c r="Q18" s="1">
        <v>-4.044943820224689E-3</v>
      </c>
      <c r="R18" s="1">
        <v>1.5529557925251236E-3</v>
      </c>
      <c r="S18" s="1">
        <v>9.3416370106762514E-3</v>
      </c>
      <c r="T18" s="1">
        <v>1.2238452427950852E-2</v>
      </c>
      <c r="U18" s="1">
        <v>2.5261638397688913E-3</v>
      </c>
      <c r="V18" s="1">
        <v>-1.3978194017334467E-3</v>
      </c>
      <c r="W18" s="1">
        <v>-8.810572687224516E-4</v>
      </c>
      <c r="X18" s="1">
        <v>-1.7432991937240683E-3</v>
      </c>
      <c r="Y18" s="1">
        <v>-6.2642369020501354E-3</v>
      </c>
      <c r="Z18" s="1">
        <v>4.0436716538616579E-4</v>
      </c>
      <c r="AA18" s="1">
        <v>-1.5226628895184002E-2</v>
      </c>
      <c r="AB18" s="1">
        <v>7.623318385650224E-3</v>
      </c>
      <c r="AC18" s="1">
        <v>-1.6643550624133585E-3</v>
      </c>
      <c r="AD18" s="1">
        <v>6.1709348966367816E-3</v>
      </c>
      <c r="AE18" s="1">
        <v>9.6246390760335032E-4</v>
      </c>
      <c r="AF18" s="1">
        <v>4.7846889952152249E-3</v>
      </c>
      <c r="AG18" s="1">
        <v>4.4462409054164542E-3</v>
      </c>
      <c r="AH18" s="1">
        <v>-3.4313725490195957E-3</v>
      </c>
      <c r="AI18" s="1">
        <v>8.4635416666665186E-3</v>
      </c>
    </row>
    <row r="19" spans="5:35" x14ac:dyDescent="0.5">
      <c r="E19" t="s">
        <v>65</v>
      </c>
      <c r="F19" s="1">
        <v>1.0327400571302991E-2</v>
      </c>
      <c r="G19" s="1">
        <v>7.1174377224192398E-4</v>
      </c>
      <c r="H19" s="1">
        <v>4.5248868778280382E-3</v>
      </c>
      <c r="I19" s="1">
        <v>3.8255547054322214E-4</v>
      </c>
      <c r="J19" s="1">
        <v>-3.6258158085569203E-3</v>
      </c>
      <c r="K19" s="1">
        <v>-2.0975353959097331E-3</v>
      </c>
      <c r="L19" s="1">
        <v>9.2281879194631156E-3</v>
      </c>
      <c r="M19" s="1">
        <v>-1.5760441292356209E-3</v>
      </c>
      <c r="N19" s="1">
        <v>7.3664825046040328E-3</v>
      </c>
      <c r="O19" s="1">
        <v>1.1689691817215575E-2</v>
      </c>
      <c r="P19" s="1">
        <v>9.1743119266054496E-3</v>
      </c>
      <c r="Q19" s="1">
        <v>4.512635379061436E-4</v>
      </c>
      <c r="R19" s="1">
        <v>4.4449038660328011E-3</v>
      </c>
      <c r="S19" s="1">
        <v>8.8144557073601693E-3</v>
      </c>
      <c r="T19" s="1">
        <v>2.3400936037443199E-3</v>
      </c>
      <c r="U19" s="1">
        <v>5.759539236861011E-3</v>
      </c>
      <c r="V19" s="1">
        <v>1.3437849944009095E-2</v>
      </c>
      <c r="W19" s="1">
        <v>3.5273368606700828E-3</v>
      </c>
      <c r="X19" s="1">
        <v>1.0041475660336197E-2</v>
      </c>
      <c r="Y19" s="1">
        <v>0</v>
      </c>
      <c r="Z19" s="1">
        <v>4.8504446240904553E-3</v>
      </c>
      <c r="AA19" s="1">
        <v>1.6900395541172175E-2</v>
      </c>
      <c r="AB19" s="1">
        <v>-1.2461059190031043E-2</v>
      </c>
      <c r="AC19" s="1">
        <v>9.1692136704639715E-3</v>
      </c>
      <c r="AD19" s="1">
        <v>5.2131248083409076E-3</v>
      </c>
      <c r="AE19" s="1">
        <v>4.8076923076922906E-3</v>
      </c>
      <c r="AF19" s="1">
        <v>2.8571428571428914E-3</v>
      </c>
      <c r="AG19" s="1">
        <v>1.0865191146881337E-2</v>
      </c>
      <c r="AH19" s="1">
        <v>6.1485489424495388E-3</v>
      </c>
      <c r="AI19" s="1">
        <v>5.3798149343662338E-3</v>
      </c>
    </row>
    <row r="20" spans="5:35" x14ac:dyDescent="0.5">
      <c r="E20" t="s">
        <v>64</v>
      </c>
      <c r="F20" s="1">
        <v>1.0656807307525051E-2</v>
      </c>
      <c r="G20" s="1">
        <v>-1.4224751066856944E-3</v>
      </c>
      <c r="H20" s="1">
        <v>9.009009009008917E-3</v>
      </c>
      <c r="I20" s="1">
        <v>9.9426386233270048E-3</v>
      </c>
      <c r="J20" s="1">
        <v>9.2188258127123834E-3</v>
      </c>
      <c r="K20" s="1">
        <v>9.7214923804518349E-3</v>
      </c>
      <c r="L20" s="1">
        <v>2.244389027431426E-2</v>
      </c>
      <c r="M20" s="1">
        <v>1.3812154696132506E-2</v>
      </c>
      <c r="N20" s="1">
        <v>9.1407678244972423E-3</v>
      </c>
      <c r="O20" s="1">
        <v>-2.6260504201680579E-4</v>
      </c>
      <c r="P20" s="1">
        <v>7.2727272727268755E-4</v>
      </c>
      <c r="Q20" s="1">
        <v>6.9914298601712055E-3</v>
      </c>
      <c r="R20" s="1">
        <v>1.1423278789749913E-2</v>
      </c>
      <c r="S20" s="1">
        <v>1.3979903888160727E-2</v>
      </c>
      <c r="T20" s="1">
        <v>9.3385214007781769E-3</v>
      </c>
      <c r="U20" s="1">
        <v>5.7265569076594414E-3</v>
      </c>
      <c r="V20" s="1">
        <v>3.6740331491712741E-2</v>
      </c>
      <c r="W20" s="1">
        <v>7.9086115992970107E-3</v>
      </c>
      <c r="X20" s="1">
        <v>3.2418413658958922E-3</v>
      </c>
      <c r="Y20" s="1">
        <v>-1.7191977077362086E-3</v>
      </c>
      <c r="Z20" s="1">
        <v>1.1665325824617989E-2</v>
      </c>
      <c r="AA20" s="1">
        <v>1.8033946251768018E-2</v>
      </c>
      <c r="AB20" s="1">
        <v>0.13339342045966651</v>
      </c>
      <c r="AC20" s="1">
        <v>1.1288546255506571E-2</v>
      </c>
      <c r="AD20" s="1">
        <v>1.0677242220866301E-2</v>
      </c>
      <c r="AE20" s="1">
        <v>1.5311004784688942E-2</v>
      </c>
      <c r="AF20" s="1">
        <v>1.139601139601143E-2</v>
      </c>
      <c r="AG20" s="1">
        <v>5.2945859872611356E-2</v>
      </c>
      <c r="AH20" s="1">
        <v>1.4666340747983453E-2</v>
      </c>
      <c r="AI20" s="1">
        <v>1.4340753424657571E-2</v>
      </c>
    </row>
    <row r="21" spans="5:35" x14ac:dyDescent="0.5">
      <c r="E21" t="s">
        <v>63</v>
      </c>
      <c r="F21" s="1">
        <v>1.6785022595222854E-2</v>
      </c>
      <c r="G21" s="1">
        <v>1.139601139601143E-2</v>
      </c>
      <c r="H21" s="1">
        <v>1.8849206349206282E-2</v>
      </c>
      <c r="I21" s="1">
        <v>-1.8174933737220789E-2</v>
      </c>
      <c r="J21" s="1">
        <v>1.9230769230769162E-3</v>
      </c>
      <c r="K21" s="1">
        <v>1.3531095498308776E-2</v>
      </c>
      <c r="L21" s="1">
        <v>2.2764227642276369E-2</v>
      </c>
      <c r="M21" s="1">
        <v>4.2818217205138343E-3</v>
      </c>
      <c r="N21" s="1">
        <v>-7.2463768115942351E-3</v>
      </c>
      <c r="O21" s="1">
        <v>1.9437877593905917E-2</v>
      </c>
      <c r="P21" s="1">
        <v>1.8168604651163101E-3</v>
      </c>
      <c r="Q21" s="1">
        <v>-2.2396416573344791E-4</v>
      </c>
      <c r="R21" s="1">
        <v>4.9857549857550421E-3</v>
      </c>
      <c r="S21" s="1">
        <v>2.1973287376130912E-2</v>
      </c>
      <c r="T21" s="1">
        <v>2.6214340786430368E-2</v>
      </c>
      <c r="U21" s="1">
        <v>2.491103202846956E-3</v>
      </c>
      <c r="V21" s="1">
        <v>-6.9277911004529402E-3</v>
      </c>
      <c r="W21" s="1">
        <v>1.7436791630340842E-3</v>
      </c>
      <c r="X21" s="1">
        <v>9.0478242137010945E-3</v>
      </c>
      <c r="Y21" s="1">
        <v>8.6107921928817444E-3</v>
      </c>
      <c r="Z21" s="1">
        <v>1.9880715705765439E-2</v>
      </c>
      <c r="AA21" s="1">
        <v>7.6415422021536283E-3</v>
      </c>
      <c r="AB21" s="1">
        <v>5.566600397614252E-3</v>
      </c>
      <c r="AC21" s="1">
        <v>4.3561121698882932E-3</v>
      </c>
      <c r="AD21" s="1">
        <v>7.8478720193178031E-3</v>
      </c>
      <c r="AE21" s="1">
        <v>2.0735155513666337E-2</v>
      </c>
      <c r="AF21" s="1">
        <v>-7.5117370892018309E-3</v>
      </c>
      <c r="AG21" s="1">
        <v>-1.0207939508506625E-2</v>
      </c>
      <c r="AH21" s="1">
        <v>4.4085762466875345E-2</v>
      </c>
      <c r="AI21" s="1">
        <v>1.2660898923823494E-2</v>
      </c>
    </row>
    <row r="22" spans="5:35" x14ac:dyDescent="0.5">
      <c r="E22" t="s">
        <v>62</v>
      </c>
      <c r="F22" s="1">
        <v>6.3492063492076589E-4</v>
      </c>
      <c r="G22" s="1">
        <v>-3.5211267605632646E-3</v>
      </c>
      <c r="H22" s="1">
        <v>9.7370983446931625E-4</v>
      </c>
      <c r="I22" s="1">
        <v>3.4708831469338897E-3</v>
      </c>
      <c r="J22" s="1">
        <v>4.3186180422265519E-3</v>
      </c>
      <c r="K22" s="1">
        <v>7.7021822849787647E-4</v>
      </c>
      <c r="L22" s="1">
        <v>8.346581875993575E-3</v>
      </c>
      <c r="M22" s="1">
        <v>-1.5503875968991832E-3</v>
      </c>
      <c r="N22" s="1">
        <v>1.0036496350364965E-2</v>
      </c>
      <c r="O22" s="1">
        <v>7.4723009533625984E-3</v>
      </c>
      <c r="P22" s="1">
        <v>-2.9017047515416117E-3</v>
      </c>
      <c r="Q22" s="1">
        <v>6.0483870967740216E-3</v>
      </c>
      <c r="R22" s="1">
        <v>7.0871722182850316E-3</v>
      </c>
      <c r="S22" s="1">
        <v>2.5295109612142319E-3</v>
      </c>
      <c r="T22" s="1">
        <v>-3.3809166040570382E-3</v>
      </c>
      <c r="U22" s="1">
        <v>-1.4199503017393589E-3</v>
      </c>
      <c r="V22" s="1">
        <v>-5.3662463107062575E-4</v>
      </c>
      <c r="W22" s="1">
        <v>8.7032201914705176E-4</v>
      </c>
      <c r="X22" s="1">
        <v>-5.3373185311699212E-3</v>
      </c>
      <c r="Y22" s="1">
        <v>-1.1383039271485318E-3</v>
      </c>
      <c r="Z22" s="1">
        <v>5.0682261208576662E-3</v>
      </c>
      <c r="AA22" s="1">
        <v>4.4812133746983118E-3</v>
      </c>
      <c r="AB22" s="1">
        <v>-1.3048635824436605E-2</v>
      </c>
      <c r="AC22" s="1">
        <v>-1.2198427758200014E-2</v>
      </c>
      <c r="AD22" s="1">
        <v>4.7918538484577056E-3</v>
      </c>
      <c r="AE22" s="1">
        <v>9.6952908587257802E-3</v>
      </c>
      <c r="AF22" s="1">
        <v>3.7842951750235443E-3</v>
      </c>
      <c r="AG22" s="1">
        <v>6.4935064935065512E-3</v>
      </c>
      <c r="AH22" s="1">
        <v>-9.6908167974157911E-3</v>
      </c>
      <c r="AI22" s="1">
        <v>2.708897687018208E-3</v>
      </c>
    </row>
    <row r="23" spans="5:35" x14ac:dyDescent="0.5">
      <c r="E23" t="s">
        <v>61</v>
      </c>
      <c r="F23" s="1">
        <v>1.1209813874788477E-2</v>
      </c>
      <c r="G23" s="1">
        <v>4.9469964664310417E-3</v>
      </c>
      <c r="H23" s="1">
        <v>8.5116731517509425E-3</v>
      </c>
      <c r="I23" s="1">
        <v>1.4219830899308228E-2</v>
      </c>
      <c r="J23" s="1">
        <v>1.4333492594362784E-3</v>
      </c>
      <c r="K23" s="1">
        <v>1.8984094407388463E-2</v>
      </c>
      <c r="L23" s="1">
        <v>-4.3358297201419038E-3</v>
      </c>
      <c r="M23" s="1">
        <v>1.5527950310558758E-3</v>
      </c>
      <c r="N23" s="1">
        <v>-1.8066847335139746E-3</v>
      </c>
      <c r="O23" s="1">
        <v>4.6035805626598592E-3</v>
      </c>
      <c r="P23" s="1">
        <v>6.9116042197163718E-3</v>
      </c>
      <c r="Q23" s="1">
        <v>4.0080160320643543E-3</v>
      </c>
      <c r="R23" s="1">
        <v>7.3388961495928218E-3</v>
      </c>
      <c r="S23" s="1">
        <v>1.9343986543313818E-2</v>
      </c>
      <c r="T23" s="1">
        <v>2.1862042970222539E-2</v>
      </c>
      <c r="U23" s="1">
        <v>6.7543547813722071E-3</v>
      </c>
      <c r="V23" s="1">
        <v>1.3691275167785122E-2</v>
      </c>
      <c r="W23" s="1">
        <v>5.2173913043478404E-3</v>
      </c>
      <c r="X23" s="1">
        <v>8.5855333762610009E-3</v>
      </c>
      <c r="Y23" s="1">
        <v>1.3105413105413133E-2</v>
      </c>
      <c r="Z23" s="1">
        <v>8.1458494957329375E-3</v>
      </c>
      <c r="AA23" s="1">
        <v>5.8339052848319639E-3</v>
      </c>
      <c r="AB23" s="1">
        <v>1.7628205128205066E-2</v>
      </c>
      <c r="AC23" s="1">
        <v>4.6652030735456762E-3</v>
      </c>
      <c r="AD23" s="1">
        <v>5.6631892697465158E-3</v>
      </c>
      <c r="AE23" s="1">
        <v>5.4869684499314619E-3</v>
      </c>
      <c r="AF23" s="1">
        <v>2.827521206409056E-3</v>
      </c>
      <c r="AG23" s="1">
        <v>-5.3130929791271875E-3</v>
      </c>
      <c r="AH23" s="1">
        <v>1.1649580615097799E-2</v>
      </c>
      <c r="AI23" s="1">
        <v>3.9484621778886897E-3</v>
      </c>
    </row>
    <row r="24" spans="5:35" x14ac:dyDescent="0.5">
      <c r="E24" t="s">
        <v>60</v>
      </c>
      <c r="F24" s="1">
        <v>2.3007738966742686E-3</v>
      </c>
      <c r="G24" s="1">
        <v>-8.4388185654009629E-3</v>
      </c>
      <c r="H24" s="1">
        <v>-2.8936580660717803E-3</v>
      </c>
      <c r="I24" s="1">
        <v>-3.0314513073131932E-3</v>
      </c>
      <c r="J24" s="1">
        <v>-4.2938931297710203E-3</v>
      </c>
      <c r="K24" s="1">
        <v>-1.0070493454179541E-3</v>
      </c>
      <c r="L24" s="1">
        <v>-1.2272367379255855E-2</v>
      </c>
      <c r="M24" s="1">
        <v>-3.4883720930232176E-3</v>
      </c>
      <c r="N24" s="1">
        <v>-9.0497737556560764E-3</v>
      </c>
      <c r="O24" s="1">
        <v>3.5641547861506861E-3</v>
      </c>
      <c r="P24" s="1">
        <v>1.1921965317919225E-2</v>
      </c>
      <c r="Q24" s="1">
        <v>-9.9800399201597223E-3</v>
      </c>
      <c r="R24" s="1">
        <v>1.9960079840319889E-3</v>
      </c>
      <c r="S24" s="1">
        <v>-4.9504950495049549E-3</v>
      </c>
      <c r="T24" s="1">
        <v>-1.8443378827001089E-3</v>
      </c>
      <c r="U24" s="1">
        <v>2.8248587570622874E-3</v>
      </c>
      <c r="V24" s="1">
        <v>-7.9449152542376833E-4</v>
      </c>
      <c r="W24" s="1">
        <v>5.1903114186850896E-3</v>
      </c>
      <c r="X24" s="1">
        <v>-2.3409236007660983E-3</v>
      </c>
      <c r="Y24" s="1">
        <v>-1.1248593925759387E-2</v>
      </c>
      <c r="Z24" s="1">
        <v>3.0781069642169534E-3</v>
      </c>
      <c r="AA24" s="1">
        <v>-5.1177072671443335E-3</v>
      </c>
      <c r="AB24" s="1">
        <v>-7.8740157480314821E-3</v>
      </c>
      <c r="AC24" s="1">
        <v>-2.4310297732859976E-2</v>
      </c>
      <c r="AD24" s="1">
        <v>-1.4819205690574933E-3</v>
      </c>
      <c r="AE24" s="1">
        <v>1.0459299681673473E-2</v>
      </c>
      <c r="AF24" s="1">
        <v>-2.8195488721804995E-3</v>
      </c>
      <c r="AG24" s="1">
        <v>-1.5261350629530712E-3</v>
      </c>
      <c r="AH24" s="1">
        <v>7.1395670198066696E-3</v>
      </c>
      <c r="AI24" s="1">
        <v>6.2098944317945381E-4</v>
      </c>
    </row>
    <row r="25" spans="5:35" x14ac:dyDescent="0.5">
      <c r="E25" t="s">
        <v>59</v>
      </c>
      <c r="F25" s="1">
        <v>-8.3472454090149917E-4</v>
      </c>
      <c r="G25" s="1">
        <v>5.6737588652482351E-3</v>
      </c>
      <c r="H25" s="1">
        <v>-2.321644498186215E-2</v>
      </c>
      <c r="I25" s="1">
        <v>-3.8008361839614313E-4</v>
      </c>
      <c r="J25" s="1">
        <v>3.3540967896501517E-3</v>
      </c>
      <c r="K25" s="1">
        <v>8.3165322580645018E-3</v>
      </c>
      <c r="L25" s="1">
        <v>-4.8096192384770031E-3</v>
      </c>
      <c r="M25" s="1">
        <v>-1.166861143523934E-3</v>
      </c>
      <c r="N25" s="1">
        <v>0</v>
      </c>
      <c r="O25" s="1">
        <v>-2.5367833587012223E-3</v>
      </c>
      <c r="P25" s="1">
        <v>-6.0692609782222462E-3</v>
      </c>
      <c r="Q25" s="1">
        <v>1.7921146953405742E-3</v>
      </c>
      <c r="R25" s="1">
        <v>-1.3944223107569265E-3</v>
      </c>
      <c r="S25" s="1">
        <v>-3.7313432835820448E-3</v>
      </c>
      <c r="T25" s="1">
        <v>7.0214338507019747E-3</v>
      </c>
      <c r="U25" s="1">
        <v>-2.8169014084507005E-3</v>
      </c>
      <c r="V25" s="1">
        <v>5.3008216273522368E-3</v>
      </c>
      <c r="W25" s="1">
        <v>8.6058519793463795E-4</v>
      </c>
      <c r="X25" s="1">
        <v>2.1331058020468419E-4</v>
      </c>
      <c r="Y25" s="1">
        <v>1.1376564277589818E-3</v>
      </c>
      <c r="Z25" s="1">
        <v>-1.1507479861910808E-3</v>
      </c>
      <c r="AA25" s="1">
        <v>-9.2592592592594114E-3</v>
      </c>
      <c r="AB25" s="1">
        <v>1.9841269841269771E-3</v>
      </c>
      <c r="AC25" s="1">
        <v>3.919372900335949E-3</v>
      </c>
      <c r="AD25" s="1">
        <v>-8.0142475512020583E-3</v>
      </c>
      <c r="AE25" s="1">
        <v>-1.8001800180017513E-3</v>
      </c>
      <c r="AF25" s="1">
        <v>-9.4250706880305568E-4</v>
      </c>
      <c r="AG25" s="1">
        <v>-4.9675200611387638E-3</v>
      </c>
      <c r="AH25" s="1">
        <v>9.1470386462377817E-4</v>
      </c>
      <c r="AI25" s="1">
        <v>6.2060405461328294E-4</v>
      </c>
    </row>
    <row r="26" spans="5:35" x14ac:dyDescent="0.5">
      <c r="E26" t="s">
        <v>58</v>
      </c>
      <c r="F26" s="1">
        <v>6.2656641604008634E-4</v>
      </c>
      <c r="G26" s="1">
        <v>1.4809590973201781E-2</v>
      </c>
      <c r="H26" s="1">
        <v>8.4179252290170758E-3</v>
      </c>
      <c r="I26" s="1">
        <v>3.8022813688212143E-3</v>
      </c>
      <c r="J26" s="1">
        <v>7.1633237822354978E-4</v>
      </c>
      <c r="K26" s="1">
        <v>7.9980004998749799E-3</v>
      </c>
      <c r="L26" s="1">
        <v>2.4164317358035259E-3</v>
      </c>
      <c r="M26" s="1">
        <v>7.3987538940809561E-3</v>
      </c>
      <c r="N26" s="1">
        <v>5.479452054794498E-3</v>
      </c>
      <c r="O26" s="1">
        <v>-4.5778229908443047E-3</v>
      </c>
      <c r="P26" s="1">
        <v>1.3649425287356465E-2</v>
      </c>
      <c r="Q26" s="1">
        <v>0</v>
      </c>
      <c r="R26" s="1">
        <v>1.3963694394574233E-3</v>
      </c>
      <c r="S26" s="1">
        <v>1.5397419891801878E-2</v>
      </c>
      <c r="T26" s="1">
        <v>7.3394495412844041E-3</v>
      </c>
      <c r="U26" s="1">
        <v>-1.0593220338983578E-3</v>
      </c>
      <c r="V26" s="1">
        <v>-5.8001581861323315E-3</v>
      </c>
      <c r="W26" s="1">
        <v>8.5984522785897965E-3</v>
      </c>
      <c r="X26" s="1">
        <v>3.8387715930900956E-3</v>
      </c>
      <c r="Y26" s="1">
        <v>-3.9772727272727737E-3</v>
      </c>
      <c r="Z26" s="1">
        <v>1.6129032258064724E-2</v>
      </c>
      <c r="AA26" s="1">
        <v>1.7307026652821023E-2</v>
      </c>
      <c r="AB26" s="1">
        <v>-7.9207920792079278E-4</v>
      </c>
      <c r="AC26" s="1">
        <v>1.6731734523145469E-3</v>
      </c>
      <c r="AD26" s="1">
        <v>7.4805505685218154E-3</v>
      </c>
      <c r="AE26" s="1">
        <v>4.508566275924264E-2</v>
      </c>
      <c r="AF26" s="1">
        <v>9.4339622641514964E-4</v>
      </c>
      <c r="AG26" s="1">
        <v>5.7603686635945284E-3</v>
      </c>
      <c r="AH26" s="1">
        <v>-4.1124057573680428E-3</v>
      </c>
      <c r="AI26" s="1">
        <v>3.7213148645856009E-3</v>
      </c>
    </row>
    <row r="27" spans="5:35" x14ac:dyDescent="0.5">
      <c r="E27" t="s">
        <v>57</v>
      </c>
      <c r="F27" s="1">
        <v>3.5483197662284915E-3</v>
      </c>
      <c r="G27" s="1">
        <v>1.1118832522585054E-2</v>
      </c>
      <c r="H27" s="1">
        <v>2.4551927326295075E-3</v>
      </c>
      <c r="I27" s="1">
        <v>1.060606060606073E-2</v>
      </c>
      <c r="J27" s="1">
        <v>3.8177046051062202E-3</v>
      </c>
      <c r="K27" s="1">
        <v>9.4222663030003595E-3</v>
      </c>
      <c r="L27" s="1">
        <v>1.1249497790277285E-2</v>
      </c>
      <c r="M27" s="1">
        <v>1.3142636258214324E-2</v>
      </c>
      <c r="N27" s="1">
        <v>0</v>
      </c>
      <c r="O27" s="1">
        <v>-4.3433827286664117E-3</v>
      </c>
      <c r="P27" s="1">
        <v>-8.858965272856123E-3</v>
      </c>
      <c r="Q27" s="1">
        <v>1.1180679785331993E-3</v>
      </c>
      <c r="R27" s="1">
        <v>0</v>
      </c>
      <c r="S27" s="1">
        <v>7.3770491803277771E-3</v>
      </c>
      <c r="T27" s="1">
        <v>3.2786885245901232E-3</v>
      </c>
      <c r="U27" s="1">
        <v>1.0604453870626251E-3</v>
      </c>
      <c r="V27" s="1">
        <v>-4.5080880403076673E-3</v>
      </c>
      <c r="W27" s="1">
        <v>5.1150895140665842E-3</v>
      </c>
      <c r="X27" s="1">
        <v>1.4871468026342871E-3</v>
      </c>
      <c r="Y27" s="1">
        <v>2.2818026240729594E-3</v>
      </c>
      <c r="Z27" s="1">
        <v>8.692365835222704E-3</v>
      </c>
      <c r="AA27" s="1">
        <v>1.4630826811840691E-2</v>
      </c>
      <c r="AB27" s="1">
        <v>2.7744748315496892E-3</v>
      </c>
      <c r="AC27" s="1">
        <v>1.0300668151447701E-2</v>
      </c>
      <c r="AD27" s="1">
        <v>5.9400059400058769E-3</v>
      </c>
      <c r="AE27" s="1">
        <v>1.6824849007765152E-2</v>
      </c>
      <c r="AF27" s="1">
        <v>6.5975494816210567E-3</v>
      </c>
      <c r="AG27" s="1">
        <v>9.1638029782359354E-3</v>
      </c>
      <c r="AH27" s="1">
        <v>-9.1764166093133426E-4</v>
      </c>
      <c r="AI27" s="1">
        <v>6.7971163748712371E-3</v>
      </c>
    </row>
    <row r="28" spans="5:35" x14ac:dyDescent="0.5">
      <c r="E28" t="s">
        <v>56</v>
      </c>
      <c r="F28" s="1">
        <v>-2.7038269550747618E-3</v>
      </c>
      <c r="G28" s="1">
        <v>1.3745704467353903E-3</v>
      </c>
      <c r="H28" s="1">
        <v>-8.5721283370071566E-3</v>
      </c>
      <c r="I28" s="1">
        <v>4.8725637181410431E-3</v>
      </c>
      <c r="J28" s="1">
        <v>-7.130972189208773E-4</v>
      </c>
      <c r="K28" s="1">
        <v>4.9127978383678439E-4</v>
      </c>
      <c r="L28" s="1">
        <v>-1.1918951132300348E-3</v>
      </c>
      <c r="M28" s="1">
        <v>-8.0122090805037072E-3</v>
      </c>
      <c r="N28" s="1">
        <v>-7.2661217075385975E-3</v>
      </c>
      <c r="O28" s="1">
        <v>-7.954837054144237E-3</v>
      </c>
      <c r="P28" s="1">
        <v>-6.7929924919556406E-3</v>
      </c>
      <c r="Q28" s="1">
        <v>2.0102747375474461E-3</v>
      </c>
      <c r="R28" s="1">
        <v>4.7808764940238113E-3</v>
      </c>
      <c r="S28" s="1">
        <v>1.6273393002441683E-3</v>
      </c>
      <c r="T28" s="1">
        <v>-4.3572984749454813E-3</v>
      </c>
      <c r="U28" s="1">
        <v>6.3559322033899246E-3</v>
      </c>
      <c r="V28" s="1">
        <v>-1.5982951518380695E-3</v>
      </c>
      <c r="W28" s="1">
        <v>-4.2408821034775057E-3</v>
      </c>
      <c r="X28" s="1">
        <v>-4.0305473058972474E-3</v>
      </c>
      <c r="Y28" s="1">
        <v>3.9840637450199168E-3</v>
      </c>
      <c r="Z28" s="1">
        <v>0</v>
      </c>
      <c r="AA28" s="1">
        <v>-9.0543259557344102E-3</v>
      </c>
      <c r="AB28" s="1">
        <v>-2.4110671936758865E-2</v>
      </c>
      <c r="AC28" s="1">
        <v>2.4800220446405952E-3</v>
      </c>
      <c r="AD28" s="1">
        <v>5.90493061706443E-4</v>
      </c>
      <c r="AE28" s="1">
        <v>-1.7819261773440731E-2</v>
      </c>
      <c r="AF28" s="1">
        <v>4.6816479400748623E-3</v>
      </c>
      <c r="AG28" s="1">
        <v>-1.1350737797957144E-3</v>
      </c>
      <c r="AH28" s="1">
        <v>-2.2502870264064279E-2</v>
      </c>
      <c r="AI28" s="1">
        <v>8.1833060556468773E-4</v>
      </c>
    </row>
    <row r="29" spans="5:35" x14ac:dyDescent="0.5">
      <c r="E29" t="s">
        <v>55</v>
      </c>
      <c r="F29" s="1">
        <v>-2.5026068821689673E-3</v>
      </c>
      <c r="G29" s="1">
        <v>1.3726835964309458E-3</v>
      </c>
      <c r="H29" s="1">
        <v>1.4822134387353358E-3</v>
      </c>
      <c r="I29" s="1">
        <v>-1.0070869078702138E-2</v>
      </c>
      <c r="J29" s="1">
        <v>-1.4272121788773129E-3</v>
      </c>
      <c r="K29" s="1">
        <v>-1.0066290203780914E-2</v>
      </c>
      <c r="L29" s="1">
        <v>-5.9665871121719061E-3</v>
      </c>
      <c r="M29" s="1">
        <v>-4.2307692307693712E-3</v>
      </c>
      <c r="N29" s="1">
        <v>2.7447392497712553E-3</v>
      </c>
      <c r="O29" s="1">
        <v>-1.0346611484738699E-2</v>
      </c>
      <c r="P29" s="1">
        <v>-7.1994240460763193E-3</v>
      </c>
      <c r="Q29" s="1">
        <v>-4.4583147570209647E-4</v>
      </c>
      <c r="R29" s="1">
        <v>-1.1895321173670537E-3</v>
      </c>
      <c r="S29" s="1">
        <v>-2.3151909017059324E-2</v>
      </c>
      <c r="T29" s="1">
        <v>-1.8234865061998562E-2</v>
      </c>
      <c r="U29" s="1">
        <v>-1.0526315789473717E-2</v>
      </c>
      <c r="V29" s="1">
        <v>5.6029882604056169E-3</v>
      </c>
      <c r="W29" s="1">
        <v>-2.2998296422487297E-2</v>
      </c>
      <c r="X29" s="1">
        <v>-3.40788072417475E-3</v>
      </c>
      <c r="Y29" s="1">
        <v>-7.9365079365080193E-3</v>
      </c>
      <c r="Z29" s="1">
        <v>-2.6227051330085516E-3</v>
      </c>
      <c r="AA29" s="1">
        <v>-8.4602368866327771E-3</v>
      </c>
      <c r="AB29" s="1">
        <v>1.4985824220332011E-2</v>
      </c>
      <c r="AC29" s="1">
        <v>-5.2226498075866878E-3</v>
      </c>
      <c r="AD29" s="1">
        <v>-4.1310120979639597E-3</v>
      </c>
      <c r="AE29" s="1">
        <v>-2.5917926565874883E-3</v>
      </c>
      <c r="AF29" s="1">
        <v>-1.8639328984156878E-3</v>
      </c>
      <c r="AG29" s="1">
        <v>1.5151515151516914E-3</v>
      </c>
      <c r="AH29" s="1">
        <v>1.6443504815597532E-3</v>
      </c>
      <c r="AI29" s="1">
        <v>6.132461161079128E-4</v>
      </c>
    </row>
    <row r="30" spans="5:35" x14ac:dyDescent="0.5">
      <c r="E30" t="s">
        <v>54</v>
      </c>
      <c r="F30" s="1">
        <v>3.3451808488396129E-3</v>
      </c>
      <c r="G30" s="1">
        <v>-2.0562028786840214E-3</v>
      </c>
      <c r="H30" s="1">
        <v>4.6867291563887914E-3</v>
      </c>
      <c r="I30" s="1">
        <v>1.5071590052750938E-3</v>
      </c>
      <c r="J30" s="1">
        <v>3.7160552644116329E-2</v>
      </c>
      <c r="K30" s="1">
        <v>-4.9603174603185529E-4</v>
      </c>
      <c r="L30" s="1">
        <v>-2.000800320127949E-3</v>
      </c>
      <c r="M30" s="1">
        <v>4.6349942062573479E-3</v>
      </c>
      <c r="N30" s="1">
        <v>4.5620437956204185E-3</v>
      </c>
      <c r="O30" s="1">
        <v>-6.5342394145321281E-3</v>
      </c>
      <c r="P30" s="1">
        <v>7.6142131979695105E-3</v>
      </c>
      <c r="Q30" s="1">
        <v>7.1364852809989721E-3</v>
      </c>
      <c r="R30" s="1">
        <v>7.3441842000794288E-3</v>
      </c>
      <c r="S30" s="1">
        <v>2.0790020790020236E-3</v>
      </c>
      <c r="T30" s="1">
        <v>-9.2867756315007099E-3</v>
      </c>
      <c r="U30" s="1">
        <v>7.0921985815597388E-4</v>
      </c>
      <c r="V30" s="1">
        <v>-3.7145131334571646E-3</v>
      </c>
      <c r="W30" s="1">
        <v>1.2205754141237923E-2</v>
      </c>
      <c r="X30" s="1">
        <v>5.3430220132506534E-3</v>
      </c>
      <c r="Y30" s="1">
        <v>-7.42857142857134E-3</v>
      </c>
      <c r="Z30" s="1">
        <v>1.1269722013524941E-3</v>
      </c>
      <c r="AA30" s="1">
        <v>-2.7303754266212454E-3</v>
      </c>
      <c r="AB30" s="1">
        <v>-9.9760574620909592E-3</v>
      </c>
      <c r="AC30" s="1">
        <v>-1.2710693561757247E-2</v>
      </c>
      <c r="AD30" s="1">
        <v>9.1851851851851851E-3</v>
      </c>
      <c r="AE30" s="1">
        <v>1.3858813339107767E-2</v>
      </c>
      <c r="AF30" s="1">
        <v>4.6685340802987696E-3</v>
      </c>
      <c r="AG30" s="1">
        <v>-7.1860816944024908E-3</v>
      </c>
      <c r="AH30" s="1">
        <v>6.3320825515948975E-3</v>
      </c>
      <c r="AI30" s="1">
        <v>1.0418794688457744E-2</v>
      </c>
    </row>
    <row r="31" spans="5:35" x14ac:dyDescent="0.5">
      <c r="E31" t="s">
        <v>53</v>
      </c>
      <c r="F31" s="1">
        <v>9.1685767868305845E-3</v>
      </c>
      <c r="G31" s="1">
        <v>2.7472527472527375E-3</v>
      </c>
      <c r="H31" s="1">
        <v>1.1539405843358885E-2</v>
      </c>
      <c r="I31" s="1">
        <v>9.0293453724603623E-3</v>
      </c>
      <c r="J31" s="1">
        <v>4.3638033991730829E-3</v>
      </c>
      <c r="K31" s="1">
        <v>9.9255583126551805E-3</v>
      </c>
      <c r="L31" s="1">
        <v>-4.0096230954290712E-3</v>
      </c>
      <c r="M31" s="1">
        <v>1.1918492887350807E-2</v>
      </c>
      <c r="N31" s="1">
        <v>0</v>
      </c>
      <c r="O31" s="1">
        <v>1.8153117600631541E-2</v>
      </c>
      <c r="P31" s="1">
        <v>-1.7992083483266974E-3</v>
      </c>
      <c r="Q31" s="1">
        <v>8.6359610274580056E-3</v>
      </c>
      <c r="R31" s="1">
        <v>4.1379310344826781E-3</v>
      </c>
      <c r="S31" s="1">
        <v>1.535269709543563E-2</v>
      </c>
      <c r="T31" s="1">
        <v>-1.4998125234344517E-3</v>
      </c>
      <c r="U31" s="1">
        <v>1.133947554925574E-2</v>
      </c>
      <c r="V31" s="1">
        <v>-1.1185086551264822E-2</v>
      </c>
      <c r="W31" s="1">
        <v>1.2919896640826822E-2</v>
      </c>
      <c r="X31" s="1">
        <v>5.9523809523809312E-3</v>
      </c>
      <c r="Y31" s="1">
        <v>8.0598733448473681E-3</v>
      </c>
      <c r="Z31" s="1">
        <v>1.6135084427767454E-2</v>
      </c>
      <c r="AA31" s="1">
        <v>9.5824777549624596E-3</v>
      </c>
      <c r="AB31" s="1">
        <v>1.0882708585247869E-2</v>
      </c>
      <c r="AC31" s="1">
        <v>-4.198152812762368E-3</v>
      </c>
      <c r="AD31" s="1">
        <v>2.642395772166628E-3</v>
      </c>
      <c r="AE31" s="1">
        <v>-7.2618539085860245E-3</v>
      </c>
      <c r="AF31" s="1">
        <v>-7.4349442379182396E-3</v>
      </c>
      <c r="AG31" s="1">
        <v>-6.857142857142895E-3</v>
      </c>
      <c r="AH31" s="1">
        <v>3.3558611046376141E-2</v>
      </c>
      <c r="AI31" s="1">
        <v>-4.0436716538616579E-3</v>
      </c>
    </row>
    <row r="32" spans="5:35" x14ac:dyDescent="0.5">
      <c r="E32" t="s">
        <v>52</v>
      </c>
      <c r="F32" s="1">
        <v>4.1296716911005671E-3</v>
      </c>
      <c r="G32" s="1">
        <v>-1.2328767123287676E-2</v>
      </c>
      <c r="H32" s="1">
        <v>-1.2135922330097637E-3</v>
      </c>
      <c r="I32" s="1">
        <v>8.5756897837434565E-3</v>
      </c>
      <c r="J32" s="1">
        <v>-3.8874914246512793E-3</v>
      </c>
      <c r="K32" s="1">
        <v>3.9312039312038305E-3</v>
      </c>
      <c r="L32" s="1">
        <v>-3.421900161030611E-3</v>
      </c>
      <c r="M32" s="1">
        <v>-3.7993920972634321E-4</v>
      </c>
      <c r="N32" s="1">
        <v>1.9073569482288777E-2</v>
      </c>
      <c r="O32" s="1">
        <v>-7.4935400516797923E-3</v>
      </c>
      <c r="P32" s="1">
        <v>1.4419610670513006E-3</v>
      </c>
      <c r="Q32" s="1">
        <v>-8.7815587266737438E-4</v>
      </c>
      <c r="R32" s="1">
        <v>1.9623233908947491E-3</v>
      </c>
      <c r="S32" s="1">
        <v>-2.043318348998735E-3</v>
      </c>
      <c r="T32" s="1">
        <v>5.2572286894478903E-3</v>
      </c>
      <c r="U32" s="1">
        <v>6.3069376313946712E-3</v>
      </c>
      <c r="V32" s="1">
        <v>4.5785079450577637E-3</v>
      </c>
      <c r="W32" s="1">
        <v>2.5510204081633514E-3</v>
      </c>
      <c r="X32" s="1">
        <v>0</v>
      </c>
      <c r="Y32" s="1">
        <v>2.4557395773843416E-2</v>
      </c>
      <c r="Z32" s="1">
        <v>4.4313146233381229E-3</v>
      </c>
      <c r="AA32" s="1">
        <v>2.7118644067796183E-3</v>
      </c>
      <c r="AB32" s="1">
        <v>3.9872408293462058E-4</v>
      </c>
      <c r="AC32" s="1">
        <v>-5.6211354693647131E-4</v>
      </c>
      <c r="AD32" s="1">
        <v>4.3923865300146137E-3</v>
      </c>
      <c r="AE32" s="1">
        <v>-4.3029259896729677E-3</v>
      </c>
      <c r="AF32" s="1">
        <v>4.6816479400748623E-3</v>
      </c>
      <c r="AG32" s="1">
        <v>-3.8358266206367508E-3</v>
      </c>
      <c r="AH32" s="1">
        <v>-1.4205186020293192E-2</v>
      </c>
      <c r="AI32" s="1">
        <v>-2.4360535931791105E-3</v>
      </c>
    </row>
    <row r="33" spans="5:35" x14ac:dyDescent="0.5">
      <c r="E33" t="s">
        <v>51</v>
      </c>
      <c r="F33" s="1">
        <v>6.9915689903350398E-3</v>
      </c>
      <c r="G33" s="1">
        <v>-1.3869625520110951E-3</v>
      </c>
      <c r="H33" s="1">
        <v>-1.944106925880873E-3</v>
      </c>
      <c r="I33" s="1">
        <v>4.8059149722736727E-3</v>
      </c>
      <c r="J33" s="1">
        <v>-1.8365472910927272E-3</v>
      </c>
      <c r="K33" s="1">
        <v>5.1395007342143195E-3</v>
      </c>
      <c r="L33" s="1">
        <v>-8.0791759240557148E-3</v>
      </c>
      <c r="M33" s="1">
        <v>5.7012542759407037E-3</v>
      </c>
      <c r="N33" s="1">
        <v>7.1301247771835552E-3</v>
      </c>
      <c r="O33" s="1">
        <v>-5.4673262171307524E-3</v>
      </c>
      <c r="P33" s="1">
        <v>-1.2239020878329843E-2</v>
      </c>
      <c r="Q33" s="1">
        <v>-4.1749066139309399E-3</v>
      </c>
      <c r="R33" s="1">
        <v>5.6795926361143945E-3</v>
      </c>
      <c r="S33" s="1">
        <v>1.6380016380015405E-3</v>
      </c>
      <c r="T33" s="1">
        <v>-2.6148673888680696E-3</v>
      </c>
      <c r="U33" s="1">
        <v>1.7409470752089984E-3</v>
      </c>
      <c r="V33" s="1">
        <v>-1.4745308310991856E-2</v>
      </c>
      <c r="W33" s="1">
        <v>6.785411365564098E-3</v>
      </c>
      <c r="X33" s="1">
        <v>-5.494505494505475E-3</v>
      </c>
      <c r="Y33" s="1">
        <v>-1.3377926421404784E-2</v>
      </c>
      <c r="Z33" s="1">
        <v>2.9411764705882248E-3</v>
      </c>
      <c r="AA33" s="1">
        <v>-4.0567951318457585E-3</v>
      </c>
      <c r="AB33" s="1">
        <v>-1.3949780789158983E-2</v>
      </c>
      <c r="AC33" s="1">
        <v>-5.6242969628796935E-3</v>
      </c>
      <c r="AD33" s="1">
        <v>2.6239067055393583E-3</v>
      </c>
      <c r="AE33" s="1">
        <v>3.0250648228176136E-3</v>
      </c>
      <c r="AF33" s="1">
        <v>1.2115563839701693E-2</v>
      </c>
      <c r="AG33" s="1">
        <v>-2.6954177897574594E-3</v>
      </c>
      <c r="AH33" s="1">
        <v>7.5480329368711185E-3</v>
      </c>
      <c r="AI33" s="1">
        <v>9.3610093610094758E-3</v>
      </c>
    </row>
    <row r="34" spans="5:35" x14ac:dyDescent="0.5">
      <c r="E34" t="s">
        <v>50</v>
      </c>
      <c r="F34" s="1">
        <v>-1.3886052685317507E-2</v>
      </c>
      <c r="G34" s="1">
        <v>-2.7777777777778789E-3</v>
      </c>
      <c r="H34" s="1">
        <v>-6.5741417092769483E-3</v>
      </c>
      <c r="I34" s="1">
        <v>-3.67917586460631E-3</v>
      </c>
      <c r="J34" s="1">
        <v>1.517939282428693E-2</v>
      </c>
      <c r="K34" s="1">
        <v>-1.0469929388848276E-2</v>
      </c>
      <c r="L34" s="1">
        <v>-3.0136428425982409E-2</v>
      </c>
      <c r="M34" s="1">
        <v>-1.3227513227513255E-2</v>
      </c>
      <c r="N34" s="1">
        <v>5.3097345132744334E-3</v>
      </c>
      <c r="O34" s="1">
        <v>-1.3089005235603635E-3</v>
      </c>
      <c r="P34" s="1">
        <v>-1.056851311953344E-2</v>
      </c>
      <c r="Q34" s="1">
        <v>9.2674315975287413E-3</v>
      </c>
      <c r="R34" s="1">
        <v>-1.3047711781889015E-2</v>
      </c>
      <c r="S34" s="1">
        <v>-9.1986917416189695E-2</v>
      </c>
      <c r="T34" s="1">
        <v>-5.9925093632959836E-3</v>
      </c>
      <c r="U34" s="1">
        <v>-2.1202641640597708E-2</v>
      </c>
      <c r="V34" s="1">
        <v>-2.4217687074829963E-2</v>
      </c>
      <c r="W34" s="1">
        <v>8.4245998315080062E-3</v>
      </c>
      <c r="X34" s="1">
        <v>2.1249468763280266E-3</v>
      </c>
      <c r="Y34" s="1">
        <v>-1.3559322033898202E-2</v>
      </c>
      <c r="Z34" s="1">
        <v>-9.1642228739002851E-3</v>
      </c>
      <c r="AA34" s="1">
        <v>1.323828920570258E-2</v>
      </c>
      <c r="AB34" s="1">
        <v>-1.1721907841552137E-2</v>
      </c>
      <c r="AC34" s="1">
        <v>-1.0463800904977449E-2</v>
      </c>
      <c r="AD34" s="1">
        <v>1.1049723756906049E-2</v>
      </c>
      <c r="AE34" s="1">
        <v>1.077121930202507E-2</v>
      </c>
      <c r="AF34" s="1">
        <v>3.6832412523020164E-3</v>
      </c>
      <c r="AG34" s="1">
        <v>-1.4671814671814665E-2</v>
      </c>
      <c r="AH34" s="1">
        <v>-3.5868331441543777E-2</v>
      </c>
      <c r="AI34" s="1">
        <v>1.0080645161290036E-3</v>
      </c>
    </row>
    <row r="35" spans="5:35" x14ac:dyDescent="0.5">
      <c r="E35" t="s">
        <v>49</v>
      </c>
      <c r="F35" s="1">
        <v>-2.195071443363017E-2</v>
      </c>
      <c r="G35" s="1">
        <v>-8.3565459610027704E-3</v>
      </c>
      <c r="H35" s="1">
        <v>-1.7647058823529349E-2</v>
      </c>
      <c r="I35" s="1">
        <v>-1.994091580502233E-2</v>
      </c>
      <c r="J35" s="1">
        <v>9.9682827367466587E-3</v>
      </c>
      <c r="K35" s="1">
        <v>-1.5748031496062964E-2</v>
      </c>
      <c r="L35" s="1">
        <v>-1.3226957799706174E-2</v>
      </c>
      <c r="M35" s="1">
        <v>-3.8299502106472483E-3</v>
      </c>
      <c r="N35" s="1">
        <v>-1.3204225352112631E-2</v>
      </c>
      <c r="O35" s="1">
        <v>-4.1677588466579207E-2</v>
      </c>
      <c r="P35" s="1">
        <v>-5.5248618784530246E-3</v>
      </c>
      <c r="Q35" s="1">
        <v>-2.0113686051596025E-2</v>
      </c>
      <c r="R35" s="1">
        <v>-4.3409629044988129E-3</v>
      </c>
      <c r="S35" s="1">
        <v>-1.0805943268797802E-2</v>
      </c>
      <c r="T35" s="1">
        <v>-5.8025621703089558E-2</v>
      </c>
      <c r="U35" s="1">
        <v>-8.5227272727274039E-3</v>
      </c>
      <c r="V35" s="1">
        <v>-9.2024539877300082E-3</v>
      </c>
      <c r="W35" s="1">
        <v>-2.0885547201336729E-2</v>
      </c>
      <c r="X35" s="1">
        <v>9.9660729431723105E-3</v>
      </c>
      <c r="Y35" s="1">
        <v>-8.5910652920963004E-3</v>
      </c>
      <c r="Z35" s="1">
        <v>-1.4798372179060326E-2</v>
      </c>
      <c r="AA35" s="1">
        <v>-3.0150753768843908E-3</v>
      </c>
      <c r="AB35" s="1">
        <v>-1.7995910020449868E-2</v>
      </c>
      <c r="AC35" s="1">
        <v>-3.6296084595598743E-2</v>
      </c>
      <c r="AD35" s="1">
        <v>-1.064135749209083E-2</v>
      </c>
      <c r="AE35" s="1">
        <v>-6.3938618925831747E-3</v>
      </c>
      <c r="AF35" s="1">
        <v>0</v>
      </c>
      <c r="AG35" s="1">
        <v>-1.7241379310344862E-2</v>
      </c>
      <c r="AH35" s="1">
        <v>-2.8255238992229814E-2</v>
      </c>
      <c r="AI35" s="1">
        <v>-6.0422960725081687E-4</v>
      </c>
    </row>
    <row r="36" spans="5:35" x14ac:dyDescent="0.5">
      <c r="E36" t="s">
        <v>48</v>
      </c>
      <c r="F36" s="1">
        <v>-1.9267414778742276E-2</v>
      </c>
      <c r="G36" s="1">
        <v>2.8089887640447841E-3</v>
      </c>
      <c r="H36" s="1">
        <v>-6.2375249500997709E-3</v>
      </c>
      <c r="I36" s="1">
        <v>-1.1303692539562871E-2</v>
      </c>
      <c r="J36" s="1">
        <v>-2.0637056976222534E-2</v>
      </c>
      <c r="K36" s="1">
        <v>-5.4999999999999494E-3</v>
      </c>
      <c r="L36" s="1">
        <v>4.4680851063829685E-3</v>
      </c>
      <c r="M36" s="1">
        <v>-3.0757400999615658E-2</v>
      </c>
      <c r="N36" s="1">
        <v>-1.070472792149868E-2</v>
      </c>
      <c r="O36" s="1">
        <v>-8.2056892778994417E-3</v>
      </c>
      <c r="P36" s="1">
        <v>-1.2222222222222245E-2</v>
      </c>
      <c r="Q36" s="1">
        <v>-1.2940651494868338E-2</v>
      </c>
      <c r="R36" s="1">
        <v>-1.9916765755053523E-2</v>
      </c>
      <c r="S36" s="1">
        <v>1.3654984069184639E-3</v>
      </c>
      <c r="T36" s="1">
        <v>-1.639999999999997E-2</v>
      </c>
      <c r="U36" s="1">
        <v>-1.074498567335247E-2</v>
      </c>
      <c r="V36" s="1">
        <v>1.9701660568534063E-3</v>
      </c>
      <c r="W36" s="1">
        <v>-8.5324232081918083E-4</v>
      </c>
      <c r="X36" s="1">
        <v>-6.9284064665128264E-3</v>
      </c>
      <c r="Y36" s="1">
        <v>5.7770075101104545E-4</v>
      </c>
      <c r="Z36" s="1">
        <v>-1.5020653398422845E-2</v>
      </c>
      <c r="AA36" s="1">
        <v>1.1424731182795522E-2</v>
      </c>
      <c r="AB36" s="1">
        <v>-2.4573094543940077E-2</v>
      </c>
      <c r="AC36" s="1">
        <v>-7.7105575326215092E-3</v>
      </c>
      <c r="AD36" s="1">
        <v>8.720930232558155E-3</v>
      </c>
      <c r="AE36" s="1">
        <v>3.4320034320034498E-3</v>
      </c>
      <c r="AF36" s="1">
        <v>9.1743119266054496E-3</v>
      </c>
      <c r="AG36" s="1">
        <v>-8.7719298245613198E-3</v>
      </c>
      <c r="AH36" s="1">
        <v>-3.9738308698812674E-2</v>
      </c>
      <c r="AI36" s="1">
        <v>-4.6352277307537548E-3</v>
      </c>
    </row>
    <row r="37" spans="5:35" x14ac:dyDescent="0.5">
      <c r="E37" t="s">
        <v>47</v>
      </c>
      <c r="F37" s="1">
        <v>-2.4827288428324712E-2</v>
      </c>
      <c r="G37" s="1">
        <v>-4.3417366946778668E-2</v>
      </c>
      <c r="H37" s="1">
        <v>-5.0213406979662256E-3</v>
      </c>
      <c r="I37" s="1">
        <v>-9.9085365853657237E-3</v>
      </c>
      <c r="J37" s="1">
        <v>9.8488318827301136E-3</v>
      </c>
      <c r="K37" s="1">
        <v>-1.2066365007541546E-2</v>
      </c>
      <c r="L37" s="1">
        <v>-1.8851938148697345E-2</v>
      </c>
      <c r="M37" s="1">
        <v>-1.6263387544625085E-2</v>
      </c>
      <c r="N37" s="1">
        <v>-1.8034265103696878E-3</v>
      </c>
      <c r="O37" s="1">
        <v>-1.68229453943739E-2</v>
      </c>
      <c r="P37" s="1">
        <v>5.2493438320211361E-3</v>
      </c>
      <c r="Q37" s="1">
        <v>-1.0623869801084984E-2</v>
      </c>
      <c r="R37" s="1">
        <v>-3.1341623698312171E-3</v>
      </c>
      <c r="S37" s="1">
        <v>-7.7272727272726938E-3</v>
      </c>
      <c r="T37" s="1">
        <v>-2.6433509556730406E-2</v>
      </c>
      <c r="U37" s="1">
        <v>-7.2411296162201433E-3</v>
      </c>
      <c r="V37" s="1">
        <v>7.0224719101124045E-3</v>
      </c>
      <c r="W37" s="1">
        <v>0</v>
      </c>
      <c r="X37" s="1">
        <v>-6.5539112050738701E-3</v>
      </c>
      <c r="Y37" s="1">
        <v>-1.7898383371824367E-2</v>
      </c>
      <c r="Z37" s="1">
        <v>-1.2581014105985555E-2</v>
      </c>
      <c r="AA37" s="1">
        <v>-7.6411960132890533E-3</v>
      </c>
      <c r="AB37" s="1">
        <v>-7.6857386848846465E-3</v>
      </c>
      <c r="AC37" s="1">
        <v>-2.181709503885243E-2</v>
      </c>
      <c r="AD37" s="1">
        <v>-2.305475504322807E-3</v>
      </c>
      <c r="AE37" s="1">
        <v>-2.1376656690893503E-2</v>
      </c>
      <c r="AF37" s="1">
        <v>-2.7272727272726893E-3</v>
      </c>
      <c r="AG37" s="1">
        <v>-2.3330651649235645E-2</v>
      </c>
      <c r="AH37" s="1">
        <v>-2.1700731768862003E-2</v>
      </c>
      <c r="AI37" s="1">
        <v>-8.9086859688195519E-3</v>
      </c>
    </row>
    <row r="38" spans="5:35" x14ac:dyDescent="0.5">
      <c r="E38" t="s">
        <v>46</v>
      </c>
      <c r="F38" s="1">
        <v>1.9924728802302338E-2</v>
      </c>
      <c r="G38" s="1">
        <v>3.6603221083455484E-3</v>
      </c>
      <c r="H38" s="1">
        <v>3.4822104466313286E-2</v>
      </c>
      <c r="I38" s="1">
        <v>1.0392609699769073E-2</v>
      </c>
      <c r="J38" s="1">
        <v>1.9959174415967285E-2</v>
      </c>
      <c r="K38" s="1">
        <v>1.1450381679389388E-2</v>
      </c>
      <c r="L38" s="1">
        <v>1.0362694300518172E-2</v>
      </c>
      <c r="M38" s="1">
        <v>1.0080645161290258E-2</v>
      </c>
      <c r="N38" s="1">
        <v>7.2267389340558985E-3</v>
      </c>
      <c r="O38" s="1">
        <v>8.1346423562411729E-3</v>
      </c>
      <c r="P38" s="1">
        <v>1.3054830287206221E-2</v>
      </c>
      <c r="Q38" s="1">
        <v>6.3970756225724124E-3</v>
      </c>
      <c r="R38" s="1">
        <v>1.0141987829614507E-2</v>
      </c>
      <c r="S38" s="1">
        <v>1.6032982134676965E-2</v>
      </c>
      <c r="T38" s="1">
        <v>4.1771094402665021E-4</v>
      </c>
      <c r="U38" s="1">
        <v>-2.5528811086797942E-2</v>
      </c>
      <c r="V38" s="1">
        <v>-1.9525801952580135E-3</v>
      </c>
      <c r="W38" s="1">
        <v>2.3057216054654273E-2</v>
      </c>
      <c r="X38" s="1">
        <v>8.2996382208979647E-3</v>
      </c>
      <c r="Y38" s="1">
        <v>1.1169900058788818E-2</v>
      </c>
      <c r="Z38" s="1">
        <v>1.6216216216216273E-2</v>
      </c>
      <c r="AA38" s="1">
        <v>1.1717442249749022E-2</v>
      </c>
      <c r="AB38" s="1">
        <v>1.4629948364888179E-2</v>
      </c>
      <c r="AC38" s="1">
        <v>-2.6886648334860985E-2</v>
      </c>
      <c r="AD38" s="1">
        <v>8.3766608896591599E-3</v>
      </c>
      <c r="AE38" s="1">
        <v>9.1743119266054496E-3</v>
      </c>
      <c r="AF38" s="1">
        <v>3.6463081130355679E-3</v>
      </c>
      <c r="AG38" s="1">
        <v>1.0296540362438211E-2</v>
      </c>
      <c r="AH38" s="1">
        <v>1.1864843951508997E-2</v>
      </c>
      <c r="AI38" s="1">
        <v>2.1246169560776185E-2</v>
      </c>
    </row>
    <row r="39" spans="5:35" x14ac:dyDescent="0.5">
      <c r="E39" t="s">
        <v>45</v>
      </c>
      <c r="F39" s="1">
        <v>4.3412198827885717E-4</v>
      </c>
      <c r="G39" s="1">
        <v>-2.9175784099197744E-2</v>
      </c>
      <c r="H39" s="1">
        <v>6.0960741282614084E-3</v>
      </c>
      <c r="I39" s="1">
        <v>4.5714285714284486E-3</v>
      </c>
      <c r="J39" s="1">
        <v>-1.3342228152101177E-3</v>
      </c>
      <c r="K39" s="1">
        <v>-2.5157232704398069E-4</v>
      </c>
      <c r="L39" s="1">
        <v>-4.2735042735031481E-4</v>
      </c>
      <c r="M39" s="1">
        <v>-7.9840319361277334E-3</v>
      </c>
      <c r="N39" s="1">
        <v>8.9686098654717661E-4</v>
      </c>
      <c r="O39" s="1">
        <v>4.730105731775236E-3</v>
      </c>
      <c r="P39" s="1">
        <v>7.7319587628865705E-3</v>
      </c>
      <c r="Q39" s="1">
        <v>2.2701475595914289E-3</v>
      </c>
      <c r="R39" s="1">
        <v>-7.9317269076304431E-3</v>
      </c>
      <c r="S39" s="1">
        <v>1.8034265103696878E-3</v>
      </c>
      <c r="T39" s="1">
        <v>-7.0981210855949328E-3</v>
      </c>
      <c r="U39" s="1">
        <v>6.3622754491017286E-3</v>
      </c>
      <c r="V39" s="1">
        <v>-1.0061486864169966E-2</v>
      </c>
      <c r="W39" s="1">
        <v>-5.008347245408995E-3</v>
      </c>
      <c r="X39" s="1">
        <v>-3.5880118193331034E-3</v>
      </c>
      <c r="Y39" s="1">
        <v>-7.5581395348837122E-3</v>
      </c>
      <c r="Z39" s="1">
        <v>-3.7993920972634321E-4</v>
      </c>
      <c r="AA39" s="1">
        <v>-1.5552614162806067E-2</v>
      </c>
      <c r="AB39" s="1">
        <v>-2.1204410517388084E-3</v>
      </c>
      <c r="AC39" s="1">
        <v>-1.9152276295133497E-2</v>
      </c>
      <c r="AD39" s="1">
        <v>-1.432254368375796E-3</v>
      </c>
      <c r="AE39" s="1">
        <v>-1.2987012987013546E-3</v>
      </c>
      <c r="AF39" s="1">
        <v>-6.357856494096259E-3</v>
      </c>
      <c r="AG39" s="1">
        <v>-1.3860578883000407E-2</v>
      </c>
      <c r="AH39" s="1">
        <v>9.9413713994391806E-3</v>
      </c>
      <c r="AI39" s="1">
        <v>-4.8009601920383504E-3</v>
      </c>
    </row>
    <row r="40" spans="5:35" x14ac:dyDescent="0.5">
      <c r="E40" t="s">
        <v>44</v>
      </c>
      <c r="F40" s="1">
        <v>-1.5187676285528529E-3</v>
      </c>
      <c r="G40" s="1">
        <v>0</v>
      </c>
      <c r="H40" s="1">
        <v>-1.4541929229276995E-3</v>
      </c>
      <c r="I40" s="1">
        <v>-7.5843761850580282E-4</v>
      </c>
      <c r="J40" s="1">
        <v>8.0160320641282645E-3</v>
      </c>
      <c r="K40" s="1">
        <v>-1.031706089582296E-2</v>
      </c>
      <c r="L40" s="1">
        <v>-8.3368961094485439E-3</v>
      </c>
      <c r="M40" s="1">
        <v>0</v>
      </c>
      <c r="N40" s="1">
        <v>-1.4336917562724039E-2</v>
      </c>
      <c r="O40" s="1">
        <v>-1.3569648296870684E-2</v>
      </c>
      <c r="P40" s="1">
        <v>-4.3843624406283421E-3</v>
      </c>
      <c r="Q40" s="1">
        <v>-6.1155152887881759E-3</v>
      </c>
      <c r="R40" s="1">
        <v>-1.3561380427082326E-2</v>
      </c>
      <c r="S40" s="1">
        <v>9.0009000900082015E-4</v>
      </c>
      <c r="T40" s="1">
        <v>-3.784693019344032E-3</v>
      </c>
      <c r="U40" s="1">
        <v>-3.7188545927846484E-4</v>
      </c>
      <c r="V40" s="1">
        <v>-1.9762845849802257E-3</v>
      </c>
      <c r="W40" s="1">
        <v>-3.3557046979866278E-3</v>
      </c>
      <c r="X40" s="1">
        <v>4.2363905952114145E-4</v>
      </c>
      <c r="Y40" s="1">
        <v>-2.401874633860579E-2</v>
      </c>
      <c r="Z40" s="1">
        <v>-4.5610034207527184E-3</v>
      </c>
      <c r="AA40" s="1">
        <v>1.0084033613445342E-2</v>
      </c>
      <c r="AB40" s="1">
        <v>9.7747556311091888E-3</v>
      </c>
      <c r="AC40" s="1">
        <v>-1.920614596670811E-3</v>
      </c>
      <c r="AD40" s="1">
        <v>-2.5817555938039138E-3</v>
      </c>
      <c r="AE40" s="1">
        <v>-6.5019505851755532E-3</v>
      </c>
      <c r="AF40" s="1">
        <v>0</v>
      </c>
      <c r="AG40" s="1">
        <v>6.2009094667216935E-3</v>
      </c>
      <c r="AH40" s="1">
        <v>3.7859666834931804E-3</v>
      </c>
      <c r="AI40" s="1">
        <v>6.6331658291458595E-3</v>
      </c>
    </row>
    <row r="41" spans="5:35" x14ac:dyDescent="0.5">
      <c r="E41" t="s">
        <v>43</v>
      </c>
      <c r="F41" s="1">
        <v>1.825293350717061E-2</v>
      </c>
      <c r="G41" s="1">
        <v>6.0105184072125617E-3</v>
      </c>
      <c r="H41" s="1">
        <v>2.766990291262128E-2</v>
      </c>
      <c r="I41" s="1">
        <v>1.5180265654648917E-2</v>
      </c>
      <c r="J41" s="1">
        <v>3.7552462999779213E-3</v>
      </c>
      <c r="K41" s="1">
        <v>1.6018306636155666E-2</v>
      </c>
      <c r="L41" s="1">
        <v>4.0957102823884206E-3</v>
      </c>
      <c r="M41" s="1">
        <v>2.2535211267605604E-2</v>
      </c>
      <c r="N41" s="1">
        <v>-1.3636363636363669E-2</v>
      </c>
      <c r="O41" s="1">
        <v>7.0185289163391396E-3</v>
      </c>
      <c r="P41" s="1">
        <v>-4.4036697247705758E-3</v>
      </c>
      <c r="Q41" s="1">
        <v>1.3673655423882547E-3</v>
      </c>
      <c r="R41" s="1">
        <v>9.951780034882507E-3</v>
      </c>
      <c r="S41" s="1">
        <v>5.4406474820143824E-2</v>
      </c>
      <c r="T41" s="1">
        <v>7.5981426762345983E-3</v>
      </c>
      <c r="U41" s="1">
        <v>-2.1577380952381042E-2</v>
      </c>
      <c r="V41" s="1">
        <v>-5.0919377652051123E-3</v>
      </c>
      <c r="W41" s="1">
        <v>1.9360269360269244E-2</v>
      </c>
      <c r="X41" s="1">
        <v>1.0374761803938259E-2</v>
      </c>
      <c r="Y41" s="1">
        <v>2.4009603841537164E-3</v>
      </c>
      <c r="Z41" s="1">
        <v>1.0309278350515649E-2</v>
      </c>
      <c r="AA41" s="1">
        <v>9.6505823627286436E-3</v>
      </c>
      <c r="AB41" s="1">
        <v>8.4175084175086567E-4</v>
      </c>
      <c r="AC41" s="1">
        <v>-1.603592046183433E-3</v>
      </c>
      <c r="AD41" s="1">
        <v>3.1636468219731206E-3</v>
      </c>
      <c r="AE41" s="1">
        <v>5.2356020942410098E-3</v>
      </c>
      <c r="AF41" s="1">
        <v>1.8281535648994041E-3</v>
      </c>
      <c r="AG41" s="1">
        <v>1.3968775677896561E-2</v>
      </c>
      <c r="AH41" s="1">
        <v>1.2069399044505991E-2</v>
      </c>
      <c r="AI41" s="1">
        <v>5.5910543130990309E-3</v>
      </c>
    </row>
    <row r="42" spans="5:35" x14ac:dyDescent="0.5">
      <c r="E42" t="s">
        <v>42</v>
      </c>
      <c r="F42" s="1">
        <v>3.8412291933418441E-3</v>
      </c>
      <c r="G42" s="1">
        <v>1.4189693801344161E-2</v>
      </c>
      <c r="H42" s="1">
        <v>-1.6532829475673139E-2</v>
      </c>
      <c r="I42" s="1">
        <v>1.1962616822429828E-2</v>
      </c>
      <c r="J42" s="1">
        <v>1.7605633802817433E-3</v>
      </c>
      <c r="K42" s="1">
        <v>1.8518518518518601E-2</v>
      </c>
      <c r="L42" s="1">
        <v>1.0734220695577612E-2</v>
      </c>
      <c r="M42" s="1">
        <v>-2.1645021645021689E-2</v>
      </c>
      <c r="N42" s="1">
        <v>6.4516129032257119E-3</v>
      </c>
      <c r="O42" s="1">
        <v>1.4496793978254985E-2</v>
      </c>
      <c r="P42" s="1">
        <v>2.2484334684850671E-2</v>
      </c>
      <c r="Q42" s="1">
        <v>-3.1861629494766008E-3</v>
      </c>
      <c r="R42" s="1">
        <v>-2.8443722064201982E-3</v>
      </c>
      <c r="S42" s="1">
        <v>1.8336886993603363E-2</v>
      </c>
      <c r="T42" s="1">
        <v>9.6355257645581727E-3</v>
      </c>
      <c r="U42" s="1">
        <v>9.8859315589354679E-3</v>
      </c>
      <c r="V42" s="1">
        <v>1.4216661927779484E-3</v>
      </c>
      <c r="W42" s="1">
        <v>2.4772914946327163E-3</v>
      </c>
      <c r="X42" s="1">
        <v>1.0477787091367485E-3</v>
      </c>
      <c r="Y42" s="1">
        <v>-1.7964071856285679E-3</v>
      </c>
      <c r="Z42" s="1">
        <v>9.0702947845804349E-3</v>
      </c>
      <c r="AA42" s="1">
        <v>1.9775873434411118E-3</v>
      </c>
      <c r="AB42" s="1">
        <v>3.7846930193439876E-2</v>
      </c>
      <c r="AC42" s="1">
        <v>3.2123353678104039E-4</v>
      </c>
      <c r="AD42" s="1">
        <v>-8.6009174311929559E-4</v>
      </c>
      <c r="AE42" s="1">
        <v>5.6423611111109384E-3</v>
      </c>
      <c r="AF42" s="1">
        <v>6.3868613138686747E-3</v>
      </c>
      <c r="AG42" s="1">
        <v>1.5397082658022754E-2</v>
      </c>
      <c r="AH42" s="1">
        <v>1.4658385093167636E-2</v>
      </c>
      <c r="AI42" s="1">
        <v>9.134233518665491E-3</v>
      </c>
    </row>
    <row r="43" spans="5:35" x14ac:dyDescent="0.5">
      <c r="E43" t="s">
        <v>41</v>
      </c>
      <c r="F43" s="1">
        <v>-3.1887755102040227E-3</v>
      </c>
      <c r="G43" s="1">
        <v>-2.945508100147376E-3</v>
      </c>
      <c r="H43" s="1">
        <v>7.2046109510082168E-4</v>
      </c>
      <c r="I43" s="1">
        <v>-2.2164758034723953E-3</v>
      </c>
      <c r="J43" s="1">
        <v>1.098418277680091E-3</v>
      </c>
      <c r="K43" s="1">
        <v>-4.9140049140061759E-4</v>
      </c>
      <c r="L43" s="1">
        <v>4.248088360239155E-4</v>
      </c>
      <c r="M43" s="1">
        <v>-7.2405470635558133E-3</v>
      </c>
      <c r="N43" s="1">
        <v>-3.66300366300365E-3</v>
      </c>
      <c r="O43" s="1">
        <v>-3.8472107721901905E-3</v>
      </c>
      <c r="P43" s="1">
        <v>-7.2098053352559477E-3</v>
      </c>
      <c r="Q43" s="1">
        <v>-9.5890410958903161E-3</v>
      </c>
      <c r="R43" s="1">
        <v>2.5468622656885653E-3</v>
      </c>
      <c r="S43" s="1">
        <v>-1.6750418760469454E-3</v>
      </c>
      <c r="T43" s="1">
        <v>-1.3692946058091349E-2</v>
      </c>
      <c r="U43" s="1">
        <v>-5.6475903614457978E-3</v>
      </c>
      <c r="V43" s="1">
        <v>-1.8171493469619548E-2</v>
      </c>
      <c r="W43" s="1">
        <v>-4.9423393739703725E-3</v>
      </c>
      <c r="X43" s="1">
        <v>6.2800921080152783E-4</v>
      </c>
      <c r="Y43" s="1">
        <v>-8.3983203359327963E-3</v>
      </c>
      <c r="Z43" s="1">
        <v>2.2471910112360494E-3</v>
      </c>
      <c r="AA43" s="1">
        <v>-1.6447368421053099E-3</v>
      </c>
      <c r="AB43" s="1">
        <v>-2.8363047001621622E-3</v>
      </c>
      <c r="AC43" s="1">
        <v>-1.1881824020552267E-2</v>
      </c>
      <c r="AD43" s="1">
        <v>4.0172166427545619E-3</v>
      </c>
      <c r="AE43" s="1">
        <v>2.5895554596462311E-3</v>
      </c>
      <c r="AF43" s="1">
        <v>9.0661831368987755E-4</v>
      </c>
      <c r="AG43" s="1">
        <v>3.9904229848364281E-4</v>
      </c>
      <c r="AH43" s="1">
        <v>-1.4446620959843282E-2</v>
      </c>
      <c r="AI43" s="1">
        <v>7.4773711137348098E-3</v>
      </c>
    </row>
    <row r="44" spans="5:35" x14ac:dyDescent="0.5">
      <c r="E44" t="s">
        <v>40</v>
      </c>
      <c r="F44" s="1">
        <v>1.9407123053956088E-2</v>
      </c>
      <c r="G44" s="1">
        <v>2.2895125553914264E-2</v>
      </c>
      <c r="H44" s="1">
        <v>-4.0796736261099475E-3</v>
      </c>
      <c r="I44" s="1">
        <v>1.9252128841170002E-2</v>
      </c>
      <c r="J44" s="1">
        <v>-4.1694096993636354E-3</v>
      </c>
      <c r="K44" s="1">
        <v>1.6715830875122961E-2</v>
      </c>
      <c r="L44" s="1">
        <v>4.6496815286624082E-2</v>
      </c>
      <c r="M44" s="1">
        <v>-1.6207455429497752E-3</v>
      </c>
      <c r="N44" s="1">
        <v>1.7463235294117752E-2</v>
      </c>
      <c r="O44" s="1">
        <v>1.4068965517241239E-2</v>
      </c>
      <c r="P44" s="1">
        <v>-2.0697167755991286E-2</v>
      </c>
      <c r="Q44" s="1">
        <v>-3.4578146611342619E-3</v>
      </c>
      <c r="R44" s="1">
        <v>-3.8613961995731527E-3</v>
      </c>
      <c r="S44" s="1">
        <v>5.0335570469799418E-3</v>
      </c>
      <c r="T44" s="1">
        <v>8.413967185527893E-3</v>
      </c>
      <c r="U44" s="1">
        <v>7.9515335100339701E-3</v>
      </c>
      <c r="V44" s="1">
        <v>-2.8918449971081506E-3</v>
      </c>
      <c r="W44" s="1">
        <v>6.6225165562914245E-3</v>
      </c>
      <c r="X44" s="1">
        <v>4.1841004184099972E-3</v>
      </c>
      <c r="Y44" s="1">
        <v>2.238354506957041E-2</v>
      </c>
      <c r="Z44" s="1">
        <v>1.6442451420029869E-2</v>
      </c>
      <c r="AA44" s="1">
        <v>-5.2718286655684121E-3</v>
      </c>
      <c r="AB44" s="1">
        <v>2.7631044290938656E-2</v>
      </c>
      <c r="AC44" s="1">
        <v>1.2999675008125156E-3</v>
      </c>
      <c r="AD44" s="1">
        <v>9.7170620177193801E-3</v>
      </c>
      <c r="AE44" s="1">
        <v>-2.5828669823505512E-3</v>
      </c>
      <c r="AF44" s="1">
        <v>-3.6231884057971175E-3</v>
      </c>
      <c r="AG44" s="1">
        <v>1.0769844435580378E-2</v>
      </c>
      <c r="AH44" s="1">
        <v>7.204968944099388E-3</v>
      </c>
      <c r="AI44" s="1">
        <v>1.953125E-3</v>
      </c>
    </row>
    <row r="45" spans="5:35" x14ac:dyDescent="0.5">
      <c r="E45" t="s">
        <v>39</v>
      </c>
      <c r="F45" s="1">
        <v>-5.4393305439329742E-3</v>
      </c>
      <c r="G45" s="1">
        <v>1.4440433212996373E-2</v>
      </c>
      <c r="H45" s="1">
        <v>-1.7108433734939754E-2</v>
      </c>
      <c r="I45" s="1">
        <v>-8.3545223392662571E-3</v>
      </c>
      <c r="J45" s="1">
        <v>-1.8069634200088114E-2</v>
      </c>
      <c r="K45" s="1">
        <v>1.2088974854931323E-3</v>
      </c>
      <c r="L45" s="1">
        <v>-1.0144045445322769E-3</v>
      </c>
      <c r="M45" s="1">
        <v>-1.095779220779225E-2</v>
      </c>
      <c r="N45" s="1">
        <v>-6.3233965672989667E-3</v>
      </c>
      <c r="O45" s="1">
        <v>-1.1153427638737612E-2</v>
      </c>
      <c r="P45" s="1">
        <v>-9.6403411197625299E-3</v>
      </c>
      <c r="Q45" s="1">
        <v>-8.790191996298713E-3</v>
      </c>
      <c r="R45" s="1">
        <v>1.0200958890149714E-4</v>
      </c>
      <c r="S45" s="1">
        <v>-4.5909849749582454E-3</v>
      </c>
      <c r="T45" s="1">
        <v>-1.5435961618689986E-2</v>
      </c>
      <c r="U45" s="1">
        <v>8.2644628099173278E-3</v>
      </c>
      <c r="V45" s="1">
        <v>8.7006960556845758E-3</v>
      </c>
      <c r="W45" s="1">
        <v>-3.2894736842105088E-3</v>
      </c>
      <c r="X45" s="1">
        <v>-4.7916666666666385E-3</v>
      </c>
      <c r="Y45" s="1">
        <v>-3.5502958579880506E-3</v>
      </c>
      <c r="Z45" s="1">
        <v>-1.544117647058818E-2</v>
      </c>
      <c r="AA45" s="1">
        <v>-2.2855250082808753E-2</v>
      </c>
      <c r="AB45" s="1">
        <v>-4.7449584816133816E-3</v>
      </c>
      <c r="AC45" s="1">
        <v>-4.2194092827004814E-3</v>
      </c>
      <c r="AD45" s="1">
        <v>-7.0761392584206551E-3</v>
      </c>
      <c r="AE45" s="1">
        <v>-3.8843331894690136E-3</v>
      </c>
      <c r="AF45" s="1">
        <v>-9.0909090909085943E-4</v>
      </c>
      <c r="AG45" s="1">
        <v>-2.3677979479084232E-3</v>
      </c>
      <c r="AH45" s="1">
        <v>-3.7000493339911511E-3</v>
      </c>
      <c r="AI45" s="1">
        <v>-1.1695906432748537E-2</v>
      </c>
    </row>
    <row r="46" spans="5:35" x14ac:dyDescent="0.5">
      <c r="E46" t="s">
        <v>38</v>
      </c>
      <c r="F46" s="1">
        <v>2.1665965502734474E-2</v>
      </c>
      <c r="G46" s="1">
        <v>2.4199288256227636E-2</v>
      </c>
      <c r="H46" s="1">
        <v>1.789654327040946E-2</v>
      </c>
      <c r="I46" s="1">
        <v>2.0512820512820662E-2</v>
      </c>
      <c r="J46" s="1">
        <v>3.1418312387792025E-3</v>
      </c>
      <c r="K46" s="1">
        <v>2.197536826853419E-2</v>
      </c>
      <c r="L46" s="1">
        <v>1.7465475223395588E-2</v>
      </c>
      <c r="M46" s="1">
        <v>-4.9240869922034802E-3</v>
      </c>
      <c r="N46" s="1">
        <v>-2.7272727272726893E-3</v>
      </c>
      <c r="O46" s="1">
        <v>1.2379642365887067E-2</v>
      </c>
      <c r="P46" s="1">
        <v>1.2729314863346941E-2</v>
      </c>
      <c r="Q46" s="1">
        <v>-3.500583430571691E-3</v>
      </c>
      <c r="R46" s="1">
        <v>4.0799673602609499E-3</v>
      </c>
      <c r="S46" s="1">
        <v>3.0607966457023128E-2</v>
      </c>
      <c r="T46" s="1">
        <v>4.2372881355934311E-4</v>
      </c>
      <c r="U46" s="1">
        <v>-3.3532041728762119E-3</v>
      </c>
      <c r="V46" s="1">
        <v>-3.4502587694078546E-3</v>
      </c>
      <c r="W46" s="1">
        <v>1.6501650165017256E-3</v>
      </c>
      <c r="X46" s="1">
        <v>-1.1722838601632923E-2</v>
      </c>
      <c r="Y46" s="1">
        <v>2.7909738717339705E-2</v>
      </c>
      <c r="Z46" s="1">
        <v>3.1366691560866133E-2</v>
      </c>
      <c r="AA46" s="1">
        <v>6.7796610169490457E-3</v>
      </c>
      <c r="AB46" s="1">
        <v>2.2248708780294058E-2</v>
      </c>
      <c r="AC46" s="1">
        <v>2.5423728813559254E-2</v>
      </c>
      <c r="AD46" s="1">
        <v>9.4070695553021277E-3</v>
      </c>
      <c r="AE46" s="1">
        <v>3.8994800693239462E-3</v>
      </c>
      <c r="AF46" s="1">
        <v>-1.2738853503184711E-2</v>
      </c>
      <c r="AG46" s="1">
        <v>1.4636075949366889E-2</v>
      </c>
      <c r="AH46" s="1">
        <v>3.3176528843773312E-2</v>
      </c>
      <c r="AI46" s="1">
        <v>4.7337278106507341E-3</v>
      </c>
    </row>
    <row r="47" spans="5:35" x14ac:dyDescent="0.5">
      <c r="E47" t="s">
        <v>37</v>
      </c>
      <c r="F47" s="1">
        <v>-1.0912085649577907E-2</v>
      </c>
      <c r="G47" s="1">
        <v>-2.1542738012508722E-2</v>
      </c>
      <c r="H47" s="1">
        <v>-7.225433526011682E-3</v>
      </c>
      <c r="I47" s="1">
        <v>-1.5434314429289331E-2</v>
      </c>
      <c r="J47" s="1">
        <v>8.0536912751678624E-3</v>
      </c>
      <c r="K47" s="1">
        <v>-1.724952741020791E-2</v>
      </c>
      <c r="L47" s="1">
        <v>-2.9940119760479056E-2</v>
      </c>
      <c r="M47" s="1">
        <v>-4.4123711340206095E-2</v>
      </c>
      <c r="N47" s="1">
        <v>-1.0938924339106704E-2</v>
      </c>
      <c r="O47" s="1">
        <v>-2.7173913043476716E-3</v>
      </c>
      <c r="P47" s="1">
        <v>-1.8114602587800288E-2</v>
      </c>
      <c r="Q47" s="1">
        <v>-3.9344262295081922E-2</v>
      </c>
      <c r="R47" s="1">
        <v>5.9934985778138383E-3</v>
      </c>
      <c r="S47" s="1">
        <v>-4.8820179007322828E-3</v>
      </c>
      <c r="T47" s="1">
        <v>-2.9648454044896244E-2</v>
      </c>
      <c r="U47" s="1">
        <v>6.355140186915742E-3</v>
      </c>
      <c r="V47" s="1">
        <v>3.1736872475478517E-3</v>
      </c>
      <c r="W47" s="1">
        <v>-7.4135090609556142E-3</v>
      </c>
      <c r="X47" s="1">
        <v>1.2073713196356639E-2</v>
      </c>
      <c r="Y47" s="1">
        <v>-1.2709416522241446E-2</v>
      </c>
      <c r="Z47" s="1">
        <v>-2.6430123099203562E-2</v>
      </c>
      <c r="AA47" s="1">
        <v>-1.6161616161616155E-2</v>
      </c>
      <c r="AB47" s="1">
        <v>-2.9926156237854662E-2</v>
      </c>
      <c r="AC47" s="1">
        <v>-3.2422123331214414E-2</v>
      </c>
      <c r="AD47" s="1">
        <v>-5.9305280994069731E-3</v>
      </c>
      <c r="AE47" s="1">
        <v>3.8843331894691246E-3</v>
      </c>
      <c r="AF47" s="1">
        <v>9.2165898617511122E-3</v>
      </c>
      <c r="AG47" s="1">
        <v>-7.4074074074073071E-3</v>
      </c>
      <c r="AH47" s="1">
        <v>-4.8166786484543533E-2</v>
      </c>
      <c r="AI47" s="1">
        <v>-1.5704750687082214E-3</v>
      </c>
    </row>
    <row r="48" spans="5:35" x14ac:dyDescent="0.5">
      <c r="E48" t="s">
        <v>36</v>
      </c>
      <c r="F48" s="1">
        <v>1.0407993338885646E-3</v>
      </c>
      <c r="G48" s="1">
        <v>-1.2784090909090939E-2</v>
      </c>
      <c r="H48" s="1">
        <v>8.9762251334304377E-3</v>
      </c>
      <c r="I48" s="1">
        <v>1.8228217280349401E-3</v>
      </c>
      <c r="J48" s="1">
        <v>6.8797159343099157E-3</v>
      </c>
      <c r="K48" s="1">
        <v>-2.1639817263766625E-3</v>
      </c>
      <c r="L48" s="1">
        <v>-7.8189300411523055E-3</v>
      </c>
      <c r="M48" s="1">
        <v>-1.7256255392580355E-3</v>
      </c>
      <c r="N48" s="1">
        <v>1.0138248847926246E-2</v>
      </c>
      <c r="O48" s="1">
        <v>-9.5367847411444995E-3</v>
      </c>
      <c r="P48" s="1">
        <v>6.4006024096385783E-3</v>
      </c>
      <c r="Q48" s="1">
        <v>1.0238907849829282E-2</v>
      </c>
      <c r="R48" s="1">
        <v>-8.0783600929013044E-4</v>
      </c>
      <c r="S48" s="1">
        <v>4.4971381847915826E-3</v>
      </c>
      <c r="T48" s="1">
        <v>-3.928415539065977E-3</v>
      </c>
      <c r="U48" s="1">
        <v>-1.4858841010400026E-3</v>
      </c>
      <c r="V48" s="1">
        <v>2.6171987345412706E-2</v>
      </c>
      <c r="W48" s="1">
        <v>7.468879668049766E-3</v>
      </c>
      <c r="X48" s="1">
        <v>4.1858518208437445E-4</v>
      </c>
      <c r="Y48" s="1">
        <v>5.2662375658278915E-3</v>
      </c>
      <c r="Z48" s="1">
        <v>3.7188545927853145E-3</v>
      </c>
      <c r="AA48" s="1">
        <v>-1.4373716632443467E-2</v>
      </c>
      <c r="AB48" s="1">
        <v>-8.8141025641025328E-3</v>
      </c>
      <c r="AC48" s="1">
        <v>-5.5847568988173224E-3</v>
      </c>
      <c r="AD48" s="1">
        <v>5.9659090909092161E-3</v>
      </c>
      <c r="AE48" s="1">
        <v>-5.1590713671538779E-3</v>
      </c>
      <c r="AF48" s="1">
        <v>2.73972602739736E-3</v>
      </c>
      <c r="AG48" s="1">
        <v>5.1060487038492308E-3</v>
      </c>
      <c r="AH48" s="1">
        <v>-5.0352467270896595E-3</v>
      </c>
      <c r="AI48" s="1">
        <v>7.8647267007472266E-3</v>
      </c>
    </row>
    <row r="49" spans="5:35" x14ac:dyDescent="0.5">
      <c r="E49" t="s">
        <v>35</v>
      </c>
      <c r="F49" s="1">
        <v>1.0397171969224406E-2</v>
      </c>
      <c r="G49" s="1">
        <v>1.4388489208632116E-3</v>
      </c>
      <c r="H49" s="1">
        <v>1.2022120702090966E-3</v>
      </c>
      <c r="I49" s="1">
        <v>3.2751091703056012E-3</v>
      </c>
      <c r="J49" s="1">
        <v>3.5265594004849632E-3</v>
      </c>
      <c r="K49" s="1">
        <v>0</v>
      </c>
      <c r="L49" s="1">
        <v>1.3479883865615827E-2</v>
      </c>
      <c r="M49" s="1">
        <v>1.0803802938634366E-2</v>
      </c>
      <c r="N49" s="1">
        <v>1.1861313868613221E-2</v>
      </c>
      <c r="O49" s="1">
        <v>0</v>
      </c>
      <c r="P49" s="1">
        <v>-1.1223344556677839E-3</v>
      </c>
      <c r="Q49" s="1">
        <v>1.3513513513513598E-2</v>
      </c>
      <c r="R49" s="1">
        <v>-4.5477513895907373E-3</v>
      </c>
      <c r="S49" s="1">
        <v>3.66300366300365E-3</v>
      </c>
      <c r="T49" s="1">
        <v>4.0753724802804703E-2</v>
      </c>
      <c r="U49" s="1">
        <v>4.8363095238095344E-3</v>
      </c>
      <c r="V49" s="1">
        <v>-4.2040358744394046E-3</v>
      </c>
      <c r="W49" s="1">
        <v>9.8846787479405229E-3</v>
      </c>
      <c r="X49" s="1">
        <v>4.6025104602511746E-3</v>
      </c>
      <c r="Y49" s="1">
        <v>1.8044237485448145E-2</v>
      </c>
      <c r="Z49" s="1">
        <v>5.1871063356800917E-3</v>
      </c>
      <c r="AA49" s="1">
        <v>1.6319444444444331E-2</v>
      </c>
      <c r="AB49" s="1">
        <v>1.1721907841552248E-2</v>
      </c>
      <c r="AC49" s="1">
        <v>1.9160885365048008E-2</v>
      </c>
      <c r="AD49" s="1">
        <v>5.9305280994068621E-3</v>
      </c>
      <c r="AE49" s="1">
        <v>1.3828867761451979E-2</v>
      </c>
      <c r="AF49" s="1">
        <v>3.6429872495447047E-3</v>
      </c>
      <c r="AG49" s="1">
        <v>9.3786635404453644E-3</v>
      </c>
      <c r="AH49" s="1">
        <v>9.109311740890691E-3</v>
      </c>
      <c r="AI49" s="1">
        <v>3.9016777214202492E-3</v>
      </c>
    </row>
    <row r="50" spans="5:35" x14ac:dyDescent="0.5">
      <c r="E50" t="s">
        <v>34</v>
      </c>
      <c r="F50" s="1">
        <v>2.346161761679344E-2</v>
      </c>
      <c r="G50" s="1">
        <v>-7.1839080459770166E-3</v>
      </c>
      <c r="H50" s="1">
        <v>6.9644572526417203E-3</v>
      </c>
      <c r="I50" s="1">
        <v>2.103735944867613E-2</v>
      </c>
      <c r="J50" s="1">
        <v>2.5697342411596713E-2</v>
      </c>
      <c r="K50" s="1">
        <v>1.3734939759036058E-2</v>
      </c>
      <c r="L50" s="1">
        <v>7.3664825046040328E-3</v>
      </c>
      <c r="M50" s="1">
        <v>-1.282599401453699E-3</v>
      </c>
      <c r="N50" s="1">
        <v>6.3119927862940184E-3</v>
      </c>
      <c r="O50" s="1">
        <v>-8.253094910591896E-4</v>
      </c>
      <c r="P50" s="1">
        <v>-1.1235955056180247E-3</v>
      </c>
      <c r="Q50" s="1">
        <v>4.2857142857142261E-3</v>
      </c>
      <c r="R50" s="1">
        <v>8.7309644670050535E-3</v>
      </c>
      <c r="S50" s="1">
        <v>4.0551500405514584E-3</v>
      </c>
      <c r="T50" s="1">
        <v>2.2315789473684289E-2</v>
      </c>
      <c r="U50" s="1">
        <v>5.1832654572379067E-3</v>
      </c>
      <c r="V50" s="1">
        <v>-5.6290458767239704E-3</v>
      </c>
      <c r="W50" s="1">
        <v>1.876019575856458E-2</v>
      </c>
      <c r="X50" s="1">
        <v>1.5201999167013591E-2</v>
      </c>
      <c r="Y50" s="1">
        <v>2.515723270440251E-2</v>
      </c>
      <c r="Z50" s="1">
        <v>2.0641356431994051E-2</v>
      </c>
      <c r="AA50" s="1">
        <v>1.674069012640933E-2</v>
      </c>
      <c r="AB50" s="1">
        <v>4.5944866160607223E-2</v>
      </c>
      <c r="AC50" s="1">
        <v>1.6531604538087663E-2</v>
      </c>
      <c r="AD50" s="1">
        <v>3.0881527231891859E-3</v>
      </c>
      <c r="AE50" s="1">
        <v>6.8201193520887049E-3</v>
      </c>
      <c r="AF50" s="1">
        <v>9.0744101633393193E-3</v>
      </c>
      <c r="AG50" s="1">
        <v>-8.9043747580331845E-3</v>
      </c>
      <c r="AH50" s="1">
        <v>2.3570712136409266E-2</v>
      </c>
      <c r="AI50" s="1">
        <v>6.2184220753982444E-3</v>
      </c>
    </row>
    <row r="51" spans="5:35" x14ac:dyDescent="0.5">
      <c r="E51" t="s">
        <v>33</v>
      </c>
      <c r="F51" s="1">
        <v>9.8532073195254366E-3</v>
      </c>
      <c r="G51" s="1">
        <v>2.6772793053545518E-2</v>
      </c>
      <c r="H51" s="1">
        <v>-1.4309563558312366E-3</v>
      </c>
      <c r="I51" s="1">
        <v>-6.0390763765540978E-3</v>
      </c>
      <c r="J51" s="1">
        <v>-1.3062098501070651E-2</v>
      </c>
      <c r="K51" s="1">
        <v>9.9833610648918381E-3</v>
      </c>
      <c r="L51" s="1">
        <v>2.9859841560024414E-2</v>
      </c>
      <c r="M51" s="1">
        <v>-7.2773972602738768E-3</v>
      </c>
      <c r="N51" s="1">
        <v>-3.2258064516129004E-2</v>
      </c>
      <c r="O51" s="1">
        <v>2.9185022026431806E-2</v>
      </c>
      <c r="P51" s="1">
        <v>1.3123359580052396E-2</v>
      </c>
      <c r="Q51" s="1">
        <v>5.4528212422948474E-3</v>
      </c>
      <c r="R51" s="1">
        <v>-1.4694041867954866E-2</v>
      </c>
      <c r="S51" s="1">
        <v>1.696284329563813E-2</v>
      </c>
      <c r="T51" s="1">
        <v>8.0313014827018137E-2</v>
      </c>
      <c r="U51" s="1">
        <v>-3.3149171270717703E-3</v>
      </c>
      <c r="V51" s="1">
        <v>7.6422303990943963E-3</v>
      </c>
      <c r="W51" s="1">
        <v>7.2057646116892027E-3</v>
      </c>
      <c r="X51" s="1">
        <v>1.0256410256410664E-3</v>
      </c>
      <c r="Y51" s="1">
        <v>-7.2504182933630368E-3</v>
      </c>
      <c r="Z51" s="1">
        <v>8.6673889490791467E-3</v>
      </c>
      <c r="AA51" s="1">
        <v>7.3924731182795078E-3</v>
      </c>
      <c r="AB51" s="1">
        <v>2.4446142093200729E-2</v>
      </c>
      <c r="AC51" s="1">
        <v>0.12085459183673453</v>
      </c>
      <c r="AD51" s="1">
        <v>-3.9182759585782989E-3</v>
      </c>
      <c r="AE51" s="1">
        <v>-3.8103302286197627E-3</v>
      </c>
      <c r="AF51" s="1">
        <v>-3.597122302158251E-3</v>
      </c>
      <c r="AG51" s="1">
        <v>2.34375E-2</v>
      </c>
      <c r="AH51" s="1">
        <v>5.4140127388535131E-2</v>
      </c>
      <c r="AI51" s="1">
        <v>-4.6349942062572369E-3</v>
      </c>
    </row>
    <row r="52" spans="5:35" x14ac:dyDescent="0.5">
      <c r="E52" t="s">
        <v>32</v>
      </c>
      <c r="F52" s="1">
        <v>-1.6925527678215868E-2</v>
      </c>
      <c r="G52" s="1">
        <v>3.3826638477801207E-2</v>
      </c>
      <c r="H52" s="1">
        <v>1.0986386434201023E-2</v>
      </c>
      <c r="I52" s="1">
        <v>2.5017869907075774E-3</v>
      </c>
      <c r="J52" s="1">
        <v>2.169668040790107E-4</v>
      </c>
      <c r="K52" s="1">
        <v>-2.118145445987285E-2</v>
      </c>
      <c r="L52" s="1">
        <v>1.8934911242603381E-2</v>
      </c>
      <c r="M52" s="1">
        <v>0</v>
      </c>
      <c r="N52" s="1">
        <v>1.8518518518518601E-2</v>
      </c>
      <c r="O52" s="1">
        <v>4.2803638309254488E-3</v>
      </c>
      <c r="P52" s="1">
        <v>-3.7009622501850137E-3</v>
      </c>
      <c r="Q52" s="1">
        <v>4.4800754539024989E-3</v>
      </c>
      <c r="R52" s="1">
        <v>3.0643513789585519E-4</v>
      </c>
      <c r="S52" s="1">
        <v>7.9428117553614896E-3</v>
      </c>
      <c r="T52" s="1">
        <v>2.668699961875709E-2</v>
      </c>
      <c r="U52" s="1">
        <v>5.9127864005912301E-3</v>
      </c>
      <c r="V52" s="1">
        <v>-1.0955056179775324E-2</v>
      </c>
      <c r="W52" s="1">
        <v>-7.9491255961838814E-4</v>
      </c>
      <c r="X52" s="1">
        <v>-2.4795081967213028E-2</v>
      </c>
      <c r="Y52" s="1">
        <v>3.9887640449438155E-2</v>
      </c>
      <c r="Z52" s="1">
        <v>8.2348728965271345E-3</v>
      </c>
      <c r="AA52" s="1">
        <v>1.0006671114076049E-2</v>
      </c>
      <c r="AB52" s="1">
        <v>3.5794183445190253E-2</v>
      </c>
      <c r="AC52" s="1">
        <v>2.5035561877667201E-2</v>
      </c>
      <c r="AD52" s="1">
        <v>-5.6195560550709178E-4</v>
      </c>
      <c r="AE52" s="1">
        <v>-1.2749681257968604E-3</v>
      </c>
      <c r="AF52" s="1">
        <v>-2.7075812274368616E-3</v>
      </c>
      <c r="AG52" s="1">
        <v>1.9083969465649719E-3</v>
      </c>
      <c r="AH52" s="1">
        <v>-4.6479200557747458E-4</v>
      </c>
      <c r="AI52" s="1">
        <v>-5.044625533566216E-3</v>
      </c>
    </row>
    <row r="53" spans="5:35" x14ac:dyDescent="0.5">
      <c r="E53" t="s">
        <v>31</v>
      </c>
      <c r="F53" s="1">
        <v>-7.6969819728579525E-3</v>
      </c>
      <c r="G53" s="1">
        <v>-1.9086571233810412E-2</v>
      </c>
      <c r="H53" s="1">
        <v>-4.0160642570281624E-3</v>
      </c>
      <c r="I53" s="1">
        <v>-1.7112299465240732E-2</v>
      </c>
      <c r="J53" s="1">
        <v>6.5075921908894774E-3</v>
      </c>
      <c r="K53" s="1">
        <v>-7.4537148352969984E-3</v>
      </c>
      <c r="L53" s="1">
        <v>-1.4711575687185396E-2</v>
      </c>
      <c r="M53" s="1">
        <v>-4.7434238896075787E-3</v>
      </c>
      <c r="N53" s="1">
        <v>-8.181818181818179E-3</v>
      </c>
      <c r="O53" s="1">
        <v>6.3931806073522779E-3</v>
      </c>
      <c r="P53" s="1">
        <v>-7.0579494799404285E-3</v>
      </c>
      <c r="Q53" s="1">
        <v>-2.8169014084508115E-3</v>
      </c>
      <c r="R53" s="1">
        <v>-7.9648728683753278E-3</v>
      </c>
      <c r="S53" s="1">
        <v>7.8802206461769941E-4</v>
      </c>
      <c r="T53" s="1">
        <v>-6.3126624582250379E-3</v>
      </c>
      <c r="U53" s="1">
        <v>-5.8780308596618758E-3</v>
      </c>
      <c r="V53" s="1">
        <v>1.7040613462084853E-3</v>
      </c>
      <c r="W53" s="1">
        <v>-1.3524264120922891E-2</v>
      </c>
      <c r="X53" s="1">
        <v>-8.8253834839252532E-3</v>
      </c>
      <c r="Y53" s="1">
        <v>1.8908698001080415E-2</v>
      </c>
      <c r="Z53" s="1">
        <v>-5.3267045454545858E-3</v>
      </c>
      <c r="AA53" s="1">
        <v>3.3025099075296716E-3</v>
      </c>
      <c r="AB53" s="1">
        <v>-4.6796256299496131E-3</v>
      </c>
      <c r="AC53" s="1">
        <v>6.106022758812113E-3</v>
      </c>
      <c r="AD53" s="1">
        <v>-7.590666291818926E-3</v>
      </c>
      <c r="AE53" s="1">
        <v>-6.8085106382977933E-3</v>
      </c>
      <c r="AF53" s="1">
        <v>0</v>
      </c>
      <c r="AG53" s="1">
        <v>-7.2380952380952657E-3</v>
      </c>
      <c r="AH53" s="1">
        <v>1.6275284817484081E-3</v>
      </c>
      <c r="AI53" s="1">
        <v>-5.8502340093602445E-3</v>
      </c>
    </row>
    <row r="54" spans="5:35" x14ac:dyDescent="0.5">
      <c r="E54" t="s">
        <v>30</v>
      </c>
      <c r="F54" s="1">
        <v>0</v>
      </c>
      <c r="G54" s="1">
        <v>-2.5017373175816648E-2</v>
      </c>
      <c r="H54" s="1">
        <v>-1.8975332068310591E-3</v>
      </c>
      <c r="I54" s="1">
        <v>-7.6169749727963421E-3</v>
      </c>
      <c r="J54" s="1">
        <v>-1.1206896551724133E-2</v>
      </c>
      <c r="K54" s="1">
        <v>-4.8449612403111963E-4</v>
      </c>
      <c r="L54" s="1">
        <v>-7.8585461689584246E-4</v>
      </c>
      <c r="M54" s="1">
        <v>-1.4731369150779883E-2</v>
      </c>
      <c r="N54" s="1">
        <v>-1.9248395967002785E-2</v>
      </c>
      <c r="O54" s="1">
        <v>-3.5468501852832235E-2</v>
      </c>
      <c r="P54" s="1">
        <v>1.1223344556678949E-3</v>
      </c>
      <c r="Q54" s="1">
        <v>-4.7080979284364055E-4</v>
      </c>
      <c r="R54" s="1">
        <v>-3.4997426659805209E-3</v>
      </c>
      <c r="S54" s="1">
        <v>1.2204724409448753E-2</v>
      </c>
      <c r="T54" s="1">
        <v>-2.2421524663677084E-2</v>
      </c>
      <c r="U54" s="1">
        <v>-2.0694752402069527E-2</v>
      </c>
      <c r="V54" s="1">
        <v>1.1341083073432845E-3</v>
      </c>
      <c r="W54" s="1">
        <v>0</v>
      </c>
      <c r="X54" s="1">
        <v>-3.1799872800508666E-3</v>
      </c>
      <c r="Y54" s="1">
        <v>-7.4231177094380429E-3</v>
      </c>
      <c r="Z54" s="1">
        <v>-8.2113530881828822E-3</v>
      </c>
      <c r="AA54" s="1">
        <v>-8.8874259381171994E-3</v>
      </c>
      <c r="AB54" s="1">
        <v>-3.6166365280289048E-3</v>
      </c>
      <c r="AC54" s="1">
        <v>-1.6275862068965474E-2</v>
      </c>
      <c r="AD54" s="1">
        <v>-5.9490084985835967E-3</v>
      </c>
      <c r="AE54" s="1">
        <v>-1.1568123393316254E-2</v>
      </c>
      <c r="AF54" s="1">
        <v>5.4298642533936459E-3</v>
      </c>
      <c r="AG54" s="1">
        <v>-4.221028396009241E-3</v>
      </c>
      <c r="AH54" s="1">
        <v>-1.4391829155060321E-2</v>
      </c>
      <c r="AI54" s="1">
        <v>-1.5692428403295544E-3</v>
      </c>
    </row>
    <row r="55" spans="5:35" x14ac:dyDescent="0.5">
      <c r="E55" t="s">
        <v>29</v>
      </c>
      <c r="F55" s="1">
        <v>7.348438456827866E-3</v>
      </c>
      <c r="G55" s="1">
        <v>-6.4148253741981298E-3</v>
      </c>
      <c r="H55" s="1">
        <v>3.0893536121674448E-3</v>
      </c>
      <c r="I55" s="1">
        <v>3.6549707602318016E-4</v>
      </c>
      <c r="J55" s="1">
        <v>-8.2824760244114559E-3</v>
      </c>
      <c r="K55" s="1">
        <v>-5.5744062045564036E-3</v>
      </c>
      <c r="L55" s="1">
        <v>2.0841525756980062E-2</v>
      </c>
      <c r="M55" s="1">
        <v>-5.7167985927880638E-3</v>
      </c>
      <c r="N55" s="1">
        <v>6.5420560747664336E-3</v>
      </c>
      <c r="O55" s="1">
        <v>9.3304061470911304E-3</v>
      </c>
      <c r="P55" s="1">
        <v>-7.1001494768312412E-3</v>
      </c>
      <c r="Q55" s="1">
        <v>1.6486104569006788E-3</v>
      </c>
      <c r="R55" s="1">
        <v>4.3383947939261702E-3</v>
      </c>
      <c r="S55" s="1">
        <v>-3.111629716063824E-3</v>
      </c>
      <c r="T55" s="1">
        <v>2.0642201834862206E-2</v>
      </c>
      <c r="U55" s="1">
        <v>2.2641509433962703E-3</v>
      </c>
      <c r="V55" s="1">
        <v>-3.228547153780803E-2</v>
      </c>
      <c r="W55" s="1">
        <v>9.6774193548387899E-3</v>
      </c>
      <c r="X55" s="1">
        <v>8.0816673755848001E-3</v>
      </c>
      <c r="Y55" s="1">
        <v>1.1752136752136932E-2</v>
      </c>
      <c r="Z55" s="1">
        <v>7.1994240460759862E-4</v>
      </c>
      <c r="AA55" s="1">
        <v>1.8266356692128838E-2</v>
      </c>
      <c r="AB55" s="1">
        <v>3.9927404718693715E-3</v>
      </c>
      <c r="AC55" s="1">
        <v>2.0471116096466568E-2</v>
      </c>
      <c r="AD55" s="1">
        <v>-6.8395554288970262E-3</v>
      </c>
      <c r="AE55" s="1">
        <v>-8.2358040745555972E-3</v>
      </c>
      <c r="AF55" s="1">
        <v>-7.2007200720072273E-3</v>
      </c>
      <c r="AG55" s="1">
        <v>1.387283236994219E-2</v>
      </c>
      <c r="AH55" s="1">
        <v>7.7720207253884066E-3</v>
      </c>
      <c r="AI55" s="1">
        <v>-1.9646365422396617E-3</v>
      </c>
    </row>
    <row r="56" spans="5:35" x14ac:dyDescent="0.5">
      <c r="E56" t="s">
        <v>28</v>
      </c>
      <c r="F56" s="1">
        <v>-7.4974670719352154E-3</v>
      </c>
      <c r="G56" s="1">
        <v>-4.3041606886655703E-3</v>
      </c>
      <c r="H56" s="1">
        <v>-5.2120350627813394E-3</v>
      </c>
      <c r="I56" s="1">
        <v>-2.1191085129704135E-2</v>
      </c>
      <c r="J56" s="1">
        <v>-9.890109890109855E-3</v>
      </c>
      <c r="K56" s="1">
        <v>-5.849378503534064E-3</v>
      </c>
      <c r="L56" s="1">
        <v>-9.24499229583986E-3</v>
      </c>
      <c r="M56" s="1">
        <v>-1.2826183104820865E-2</v>
      </c>
      <c r="N56" s="1">
        <v>-4.6425255338904403E-3</v>
      </c>
      <c r="O56" s="1">
        <v>-1.169113648722131E-2</v>
      </c>
      <c r="P56" s="1">
        <v>1.8818216033120727E-3</v>
      </c>
      <c r="Q56" s="1">
        <v>-1.269691982130261E-2</v>
      </c>
      <c r="R56" s="1">
        <v>2.4683739586546238E-3</v>
      </c>
      <c r="S56" s="1">
        <v>-8.9738587592664842E-3</v>
      </c>
      <c r="T56" s="1">
        <v>-1.9475655430711614E-2</v>
      </c>
      <c r="U56" s="1">
        <v>-1.6566265060241059E-2</v>
      </c>
      <c r="V56" s="1">
        <v>2.0485806262803496E-2</v>
      </c>
      <c r="W56" s="1">
        <v>-9.5846645367412275E-3</v>
      </c>
      <c r="X56" s="1">
        <v>5.4852320675105037E-3</v>
      </c>
      <c r="Y56" s="1">
        <v>2.1119324181626542E-3</v>
      </c>
      <c r="Z56" s="1">
        <v>-3.9208633093525069E-2</v>
      </c>
      <c r="AA56" s="1">
        <v>3.1311154598825608E-2</v>
      </c>
      <c r="AB56" s="1">
        <v>-1.5907447577729661E-2</v>
      </c>
      <c r="AC56" s="1">
        <v>-6.5952184666115965E-3</v>
      </c>
      <c r="AD56" s="1">
        <v>-3.7302725968436645E-3</v>
      </c>
      <c r="AE56" s="1">
        <v>-4.3706293706293753E-3</v>
      </c>
      <c r="AF56" s="1">
        <v>-7.2529465095194645E-3</v>
      </c>
      <c r="AG56" s="1">
        <v>-4.5610034207524963E-3</v>
      </c>
      <c r="AH56" s="1">
        <v>-8.4131806496844375E-3</v>
      </c>
      <c r="AI56" s="1">
        <v>-6.2992125984251413E-3</v>
      </c>
    </row>
    <row r="57" spans="5:35" x14ac:dyDescent="0.5">
      <c r="E57" t="s">
        <v>27</v>
      </c>
      <c r="F57" s="1">
        <v>3.4708044099633906E-3</v>
      </c>
      <c r="G57" s="1">
        <v>5.0432276657059738E-3</v>
      </c>
      <c r="H57" s="1">
        <v>-1.1193141224100978E-2</v>
      </c>
      <c r="I57" s="1">
        <v>-1.2691302724897269E-2</v>
      </c>
      <c r="J57" s="1">
        <v>-1.5760266370699272E-2</v>
      </c>
      <c r="K57" s="1">
        <v>8.825692571708732E-3</v>
      </c>
      <c r="L57" s="1">
        <v>9.3312597200623237E-3</v>
      </c>
      <c r="M57" s="1">
        <v>6.2724014336916767E-3</v>
      </c>
      <c r="N57" s="1">
        <v>8.3955223880596286E-3</v>
      </c>
      <c r="O57" s="1">
        <v>5.2269601100412011E-3</v>
      </c>
      <c r="P57" s="1">
        <v>-1.3899323816679132E-2</v>
      </c>
      <c r="Q57" s="1">
        <v>-3.0959752321981782E-3</v>
      </c>
      <c r="R57" s="1">
        <v>2.4622960911049319E-3</v>
      </c>
      <c r="S57" s="1">
        <v>2.7559055118109299E-3</v>
      </c>
      <c r="T57" s="1">
        <v>-3.8197097020631343E-4</v>
      </c>
      <c r="U57" s="1">
        <v>-1.0336906584992311E-2</v>
      </c>
      <c r="V57" s="1">
        <v>1.6919988528821372E-2</v>
      </c>
      <c r="W57" s="1">
        <v>-5.6451612903225534E-3</v>
      </c>
      <c r="X57" s="1">
        <v>-1.7624842635333482E-2</v>
      </c>
      <c r="Y57" s="1">
        <v>1.949420442571137E-2</v>
      </c>
      <c r="Z57" s="1">
        <v>-7.1134406589293819E-3</v>
      </c>
      <c r="AA57" s="1">
        <v>-2.5300442757748565E-3</v>
      </c>
      <c r="AB57" s="1">
        <v>6.9801616458486926E-3</v>
      </c>
      <c r="AC57" s="1">
        <v>2.7385892116182475E-2</v>
      </c>
      <c r="AD57" s="1">
        <v>6.0483870967742437E-3</v>
      </c>
      <c r="AE57" s="1">
        <v>8.3406496927127538E-3</v>
      </c>
      <c r="AF57" s="1">
        <v>-3.6529680365297024E-3</v>
      </c>
      <c r="AG57" s="1">
        <v>8.4001527300496814E-3</v>
      </c>
      <c r="AH57" s="1">
        <v>-4.4779637049258136E-3</v>
      </c>
      <c r="AI57" s="1">
        <v>9.5087163232963068E-3</v>
      </c>
    </row>
    <row r="58" spans="5:35" x14ac:dyDescent="0.5">
      <c r="E58" t="s">
        <v>26</v>
      </c>
      <c r="F58" s="1">
        <v>-2.4415055951169107E-3</v>
      </c>
      <c r="G58" s="1">
        <v>3.5842293906811484E-3</v>
      </c>
      <c r="H58" s="1">
        <v>-8.6705202312140628E-3</v>
      </c>
      <c r="I58" s="1">
        <v>-3.7807183364846342E-4</v>
      </c>
      <c r="J58" s="1">
        <v>-1.0148849797023018E-2</v>
      </c>
      <c r="K58" s="1">
        <v>1.944106925880984E-3</v>
      </c>
      <c r="L58" s="1">
        <v>1.3097072419106404E-2</v>
      </c>
      <c r="M58" s="1">
        <v>-4.4523597506678225E-3</v>
      </c>
      <c r="N58" s="1">
        <v>3.7002775208141436E-3</v>
      </c>
      <c r="O58" s="1">
        <v>6.841817186644672E-3</v>
      </c>
      <c r="P58" s="1">
        <v>3.0476190476191878E-3</v>
      </c>
      <c r="Q58" s="1">
        <v>-1.1944577161967507E-3</v>
      </c>
      <c r="R58" s="1">
        <v>2.0468734008805001E-4</v>
      </c>
      <c r="S58" s="1">
        <v>-8.2449941107184399E-3</v>
      </c>
      <c r="T58" s="1">
        <v>2.025219717233484E-2</v>
      </c>
      <c r="U58" s="1">
        <v>6.1895551257253878E-3</v>
      </c>
      <c r="V58" s="1">
        <v>7.8962210941906363E-3</v>
      </c>
      <c r="W58" s="1">
        <v>6.4882400648824667E-3</v>
      </c>
      <c r="X58" s="1">
        <v>1.4950875694148547E-3</v>
      </c>
      <c r="Y58" s="1">
        <v>-5.6847545219639306E-3</v>
      </c>
      <c r="Z58" s="1">
        <v>-5.6561085972850478E-3</v>
      </c>
      <c r="AA58" s="1">
        <v>6.9752694990490305E-3</v>
      </c>
      <c r="AB58" s="1">
        <v>-3.1740240788033725E-2</v>
      </c>
      <c r="AC58" s="1">
        <v>2.9079159935379684E-2</v>
      </c>
      <c r="AD58" s="1">
        <v>-4.8668766103635575E-3</v>
      </c>
      <c r="AE58" s="1">
        <v>-3.9616891597736181E-2</v>
      </c>
      <c r="AF58" s="1">
        <v>3.6663611365719273E-3</v>
      </c>
      <c r="AG58" s="1">
        <v>2.006815600151457E-2</v>
      </c>
      <c r="AH58" s="1">
        <v>-6.6287878787877341E-3</v>
      </c>
      <c r="AI58" s="1">
        <v>-5.1020408163265918E-3</v>
      </c>
    </row>
    <row r="59" spans="5:35" x14ac:dyDescent="0.5">
      <c r="E59" t="s">
        <v>25</v>
      </c>
      <c r="F59" s="1">
        <v>7.7503569243320136E-3</v>
      </c>
      <c r="G59" s="1">
        <v>-8.5714285714285632E-3</v>
      </c>
      <c r="H59" s="1">
        <v>-3.4013605442175798E-3</v>
      </c>
      <c r="I59" s="1">
        <v>3.7821482602118373E-3</v>
      </c>
      <c r="J59" s="1">
        <v>1.2759170653907415E-2</v>
      </c>
      <c r="K59" s="1">
        <v>6.0635459616784626E-3</v>
      </c>
      <c r="L59" s="1">
        <v>-1.0266159695817456E-2</v>
      </c>
      <c r="M59" s="1">
        <v>9.8389982110913543E-3</v>
      </c>
      <c r="N59" s="1">
        <v>-3.6866359447004227E-3</v>
      </c>
      <c r="O59" s="1">
        <v>-5.1644468605598348E-3</v>
      </c>
      <c r="P59" s="1">
        <v>3.0383592859855035E-3</v>
      </c>
      <c r="Q59" s="1">
        <v>-3.3484812245874185E-3</v>
      </c>
      <c r="R59" s="1">
        <v>-1.5348408881613596E-3</v>
      </c>
      <c r="S59" s="1">
        <v>3.9588281868563335E-4</v>
      </c>
      <c r="T59" s="1">
        <v>-2.5842696629213346E-2</v>
      </c>
      <c r="U59" s="1">
        <v>1.2687427912341231E-2</v>
      </c>
      <c r="V59" s="1">
        <v>-3.9171796306659568E-3</v>
      </c>
      <c r="W59" s="1">
        <v>-8.058017727639033E-3</v>
      </c>
      <c r="X59" s="1">
        <v>1.4928556195350939E-2</v>
      </c>
      <c r="Y59" s="1">
        <v>-3.2744282744282649E-2</v>
      </c>
      <c r="Z59" s="1">
        <v>-6.0675009480468667E-3</v>
      </c>
      <c r="AA59" s="1">
        <v>3.1486146095716094E-4</v>
      </c>
      <c r="AB59" s="1">
        <v>2.2607385079127518E-3</v>
      </c>
      <c r="AC59" s="1">
        <v>-5.3898482469910913E-2</v>
      </c>
      <c r="AD59" s="1">
        <v>7.7675489067894343E-3</v>
      </c>
      <c r="AE59" s="1">
        <v>1.3599274705349274E-3</v>
      </c>
      <c r="AF59" s="1">
        <v>8.2191780821918581E-3</v>
      </c>
      <c r="AG59" s="1">
        <v>-9.2798812175204359E-3</v>
      </c>
      <c r="AH59" s="1">
        <v>1.4299332697806921E-3</v>
      </c>
      <c r="AI59" s="1">
        <v>1.5779092702170594E-3</v>
      </c>
    </row>
    <row r="60" spans="5:35" x14ac:dyDescent="0.5">
      <c r="E60" t="s">
        <v>24</v>
      </c>
      <c r="F60" s="1">
        <v>1.0928961748634114E-2</v>
      </c>
      <c r="G60" s="1">
        <v>2.0172910662824117E-2</v>
      </c>
      <c r="H60" s="1">
        <v>7.0697220867870225E-3</v>
      </c>
      <c r="I60" s="1">
        <v>-4.5214770158251705E-3</v>
      </c>
      <c r="J60" s="1">
        <v>-6.074240719910029E-3</v>
      </c>
      <c r="K60" s="1">
        <v>1.0366441658630654E-2</v>
      </c>
      <c r="L60" s="1">
        <v>3.4575489819439031E-2</v>
      </c>
      <c r="M60" s="1">
        <v>-7.9716563330380907E-3</v>
      </c>
      <c r="N60" s="1">
        <v>-3.7002775208140326E-3</v>
      </c>
      <c r="O60" s="1">
        <v>-2.7322404371576958E-4</v>
      </c>
      <c r="P60" s="1">
        <v>6.815600151457657E-3</v>
      </c>
      <c r="Q60" s="1">
        <v>7.4394048476120744E-3</v>
      </c>
      <c r="R60" s="1">
        <v>1.7319122771059625E-2</v>
      </c>
      <c r="S60" s="1">
        <v>1.6224772457459347E-2</v>
      </c>
      <c r="T60" s="1">
        <v>1.3840830449826758E-2</v>
      </c>
      <c r="U60" s="1">
        <v>8.7319665907366062E-3</v>
      </c>
      <c r="V60" s="1">
        <v>4.5224719101123467E-2</v>
      </c>
      <c r="W60" s="1">
        <v>3.2493907392363575E-3</v>
      </c>
      <c r="X60" s="1">
        <v>2.1012817818855112E-4</v>
      </c>
      <c r="Y60" s="1">
        <v>2.2031166039763628E-2</v>
      </c>
      <c r="Z60" s="1">
        <v>-4.1968714231210846E-3</v>
      </c>
      <c r="AA60" s="1">
        <v>5.0361976707586908E-3</v>
      </c>
      <c r="AB60" s="1">
        <v>-1.3533834586466287E-2</v>
      </c>
      <c r="AC60" s="1">
        <v>1.8805309734513109E-2</v>
      </c>
      <c r="AD60" s="1">
        <v>6.8512703397087815E-3</v>
      </c>
      <c r="AE60" s="1">
        <v>1.9013128112267852E-2</v>
      </c>
      <c r="AF60" s="1">
        <v>5.4347826086955653E-3</v>
      </c>
      <c r="AG60" s="1">
        <v>1.4237542150618232E-2</v>
      </c>
      <c r="AH60" s="1">
        <v>-9.0433127082342191E-3</v>
      </c>
      <c r="AI60" s="1">
        <v>3.1508467900747128E-3</v>
      </c>
    </row>
    <row r="61" spans="5:35" x14ac:dyDescent="0.5">
      <c r="E61" t="s">
        <v>23</v>
      </c>
      <c r="F61" s="1">
        <v>-1.5615615615615641E-2</v>
      </c>
      <c r="G61" s="1">
        <v>-2.1186440677966045E-3</v>
      </c>
      <c r="H61" s="1">
        <v>-5.8097312999274564E-3</v>
      </c>
      <c r="I61" s="1">
        <v>-1.0598031794095464E-2</v>
      </c>
      <c r="J61" s="1">
        <v>4.3005885015843237E-3</v>
      </c>
      <c r="K61" s="1">
        <v>-7.1581961345740241E-3</v>
      </c>
      <c r="L61" s="1">
        <v>-5.5699962866690989E-3</v>
      </c>
      <c r="M61" s="1">
        <v>-1.2500000000000067E-2</v>
      </c>
      <c r="N61" s="1">
        <v>0</v>
      </c>
      <c r="O61" s="1">
        <v>-2.4596884394644247E-3</v>
      </c>
      <c r="P61" s="1">
        <v>-1.9932305377961423E-2</v>
      </c>
      <c r="Q61" s="1">
        <v>-1.9056693663649371E-3</v>
      </c>
      <c r="R61" s="1">
        <v>-6.2455928276416994E-3</v>
      </c>
      <c r="S61" s="1">
        <v>-1.3239875389408073E-2</v>
      </c>
      <c r="T61" s="1">
        <v>-4.929844520288218E-3</v>
      </c>
      <c r="U61" s="1">
        <v>1.5054572826498358E-3</v>
      </c>
      <c r="V61" s="1">
        <v>1.8812147272238455E-2</v>
      </c>
      <c r="W61" s="1">
        <v>-1.6194331983805377E-3</v>
      </c>
      <c r="X61" s="1">
        <v>-2.5210084033614466E-3</v>
      </c>
      <c r="Y61" s="1">
        <v>1.4721345951629994E-2</v>
      </c>
      <c r="Z61" s="1">
        <v>-1.9157088122605415E-2</v>
      </c>
      <c r="AA61" s="1">
        <v>-1.5032884434700966E-2</v>
      </c>
      <c r="AB61" s="1">
        <v>8.3841463414635609E-3</v>
      </c>
      <c r="AC61" s="1">
        <v>-4.6145494028230205E-3</v>
      </c>
      <c r="AD61" s="1">
        <v>1.1341083073435065E-3</v>
      </c>
      <c r="AE61" s="1">
        <v>2.7543314082629999E-2</v>
      </c>
      <c r="AF61" s="1">
        <v>-1.8018018018017834E-3</v>
      </c>
      <c r="AG61" s="1">
        <v>-1.8470631695604034E-3</v>
      </c>
      <c r="AH61" s="1">
        <v>-1.7050912584053668E-2</v>
      </c>
      <c r="AI61" s="1">
        <v>6.2819002748333297E-3</v>
      </c>
    </row>
    <row r="62" spans="5:35" x14ac:dyDescent="0.5">
      <c r="E62" t="s">
        <v>22</v>
      </c>
      <c r="F62" s="1">
        <v>1.321944274964415E-2</v>
      </c>
      <c r="G62" s="1">
        <v>2.8308563340408988E-3</v>
      </c>
      <c r="H62" s="1">
        <v>8.522035549062501E-3</v>
      </c>
      <c r="I62" s="1">
        <v>-7.6511094108644429E-4</v>
      </c>
      <c r="J62" s="1">
        <v>-1.5776425512733505E-3</v>
      </c>
      <c r="K62" s="1">
        <v>3.1242489786109662E-3</v>
      </c>
      <c r="L62" s="1">
        <v>2.2404779686333587E-3</v>
      </c>
      <c r="M62" s="1">
        <v>9.0415913200736497E-4</v>
      </c>
      <c r="N62" s="1">
        <v>8.3565459610028814E-3</v>
      </c>
      <c r="O62" s="1">
        <v>5.2054794520546288E-3</v>
      </c>
      <c r="P62" s="1">
        <v>7.6745970836531452E-3</v>
      </c>
      <c r="Q62" s="1">
        <v>2.3866348448686736E-3</v>
      </c>
      <c r="R62" s="1">
        <v>8.0081094779522743E-3</v>
      </c>
      <c r="S62" s="1">
        <v>8.2872928176795924E-3</v>
      </c>
      <c r="T62" s="1">
        <v>1.5243902439026069E-3</v>
      </c>
      <c r="U62" s="1">
        <v>8.6433671552046398E-3</v>
      </c>
      <c r="V62" s="1">
        <v>-1.0551305724083582E-3</v>
      </c>
      <c r="W62" s="1">
        <v>1.1354420113544261E-2</v>
      </c>
      <c r="X62" s="1">
        <v>2.7379949452401853E-3</v>
      </c>
      <c r="Y62" s="1">
        <v>2.5906735751295429E-3</v>
      </c>
      <c r="Z62" s="1">
        <v>-1.1718750000000444E-3</v>
      </c>
      <c r="AA62" s="1">
        <v>7.9491255961843255E-3</v>
      </c>
      <c r="AB62" s="1">
        <v>-1.1337868480725599E-2</v>
      </c>
      <c r="AC62" s="1">
        <v>-7.0902645214070414E-3</v>
      </c>
      <c r="AD62" s="1">
        <v>5.0977060322854317E-3</v>
      </c>
      <c r="AE62" s="1">
        <v>6.9174232598356866E-3</v>
      </c>
      <c r="AF62" s="1">
        <v>-1.8050541516245744E-3</v>
      </c>
      <c r="AG62" s="1">
        <v>8.8823094004442105E-3</v>
      </c>
      <c r="AH62" s="1">
        <v>-7.3295870999268153E-4</v>
      </c>
      <c r="AI62" s="1">
        <v>1.2875536480686733E-2</v>
      </c>
    </row>
    <row r="63" spans="5:35" x14ac:dyDescent="0.5">
      <c r="E63" t="s">
        <v>21</v>
      </c>
      <c r="F63" s="1">
        <v>1.4050582095544106E-2</v>
      </c>
      <c r="G63" s="1">
        <v>-1.4114326040931546E-3</v>
      </c>
      <c r="H63" s="1">
        <v>8.6914534041526714E-3</v>
      </c>
      <c r="I63" s="1">
        <v>4.9770290964779029E-3</v>
      </c>
      <c r="J63" s="1">
        <v>1.6704288939051848E-2</v>
      </c>
      <c r="K63" s="1">
        <v>1.0781025395304233E-2</v>
      </c>
      <c r="L63" s="1">
        <v>6.3338301043218692E-3</v>
      </c>
      <c r="M63" s="1">
        <v>9.4850948509483946E-3</v>
      </c>
      <c r="N63" s="1">
        <v>2.7624309392264568E-3</v>
      </c>
      <c r="O63" s="1">
        <v>2.6165167620605168E-2</v>
      </c>
      <c r="P63" s="1">
        <v>2.9702970297029507E-2</v>
      </c>
      <c r="Q63" s="1">
        <v>3.8095238095237072E-3</v>
      </c>
      <c r="R63" s="1">
        <v>8.6484312148029652E-3</v>
      </c>
      <c r="S63" s="1">
        <v>1.0958904109588996E-2</v>
      </c>
      <c r="T63" s="1">
        <v>-4.1856925418569668E-3</v>
      </c>
      <c r="U63" s="1">
        <v>4.4709388971686526E-3</v>
      </c>
      <c r="V63" s="1">
        <v>1.3731185635067478E-2</v>
      </c>
      <c r="W63" s="1">
        <v>7.2173215717721284E-3</v>
      </c>
      <c r="X63" s="1">
        <v>1.1762234824616691E-2</v>
      </c>
      <c r="Y63" s="1">
        <v>-9.302325581395321E-3</v>
      </c>
      <c r="Z63" s="1">
        <v>7.8216660148611172E-3</v>
      </c>
      <c r="AA63" s="1">
        <v>9.1482649842271613E-3</v>
      </c>
      <c r="AB63" s="1">
        <v>5.3516819571863827E-3</v>
      </c>
      <c r="AC63" s="1">
        <v>-2.471848393298548E-2</v>
      </c>
      <c r="AD63" s="1">
        <v>7.3260073260073E-3</v>
      </c>
      <c r="AE63" s="1">
        <v>1.4598540145985384E-2</v>
      </c>
      <c r="AF63" s="1">
        <v>7.2332730560578096E-3</v>
      </c>
      <c r="AG63" s="1">
        <v>2.0542920029346989E-2</v>
      </c>
      <c r="AH63" s="1">
        <v>3.0073349633251922E-2</v>
      </c>
      <c r="AI63" s="1">
        <v>5.0077041602463179E-3</v>
      </c>
    </row>
    <row r="64" spans="5:35" x14ac:dyDescent="0.5">
      <c r="E64" t="s">
        <v>20</v>
      </c>
      <c r="F64" s="1">
        <v>-1.8606492478226544E-2</v>
      </c>
      <c r="G64" s="1">
        <v>5.6537102473497303E-3</v>
      </c>
      <c r="H64" s="1">
        <v>5.2656773575874283E-3</v>
      </c>
      <c r="I64" s="1">
        <v>-1.9047619047618536E-3</v>
      </c>
      <c r="J64" s="1">
        <v>-9.3250444049733927E-3</v>
      </c>
      <c r="K64" s="1">
        <v>-5.4515287982933591E-3</v>
      </c>
      <c r="L64" s="1">
        <v>-1.9992595335061147E-2</v>
      </c>
      <c r="M64" s="1">
        <v>-4.921700223713632E-3</v>
      </c>
      <c r="N64" s="1">
        <v>-2.7548209366391463E-3</v>
      </c>
      <c r="O64" s="1">
        <v>4.2496679946879556E-3</v>
      </c>
      <c r="P64" s="1">
        <v>-6.286982248520645E-3</v>
      </c>
      <c r="Q64" s="1">
        <v>-5.2182163187856068E-3</v>
      </c>
      <c r="R64" s="1">
        <v>2.5922233300099684E-3</v>
      </c>
      <c r="S64" s="1">
        <v>-1.432442895857533E-2</v>
      </c>
      <c r="T64" s="1">
        <v>-2.2927015666794004E-2</v>
      </c>
      <c r="U64" s="1">
        <v>6.3056379821957442E-3</v>
      </c>
      <c r="V64" s="1">
        <v>-3.7249283667621813E-2</v>
      </c>
      <c r="W64" s="1">
        <v>-5.5732484076431721E-3</v>
      </c>
      <c r="X64" s="1">
        <v>-4.3595598920490586E-3</v>
      </c>
      <c r="Y64" s="1">
        <v>-2.8169014084507227E-2</v>
      </c>
      <c r="Z64" s="1">
        <v>-6.5968180054326586E-3</v>
      </c>
      <c r="AA64" s="1">
        <v>-7.8149421694279075E-3</v>
      </c>
      <c r="AB64" s="1">
        <v>-2.0532319391634912E-2</v>
      </c>
      <c r="AC64" s="1">
        <v>-1.6333427203604645E-2</v>
      </c>
      <c r="AD64" s="1">
        <v>1.6783216783218258E-3</v>
      </c>
      <c r="AE64" s="1">
        <v>-7.1942446043166131E-3</v>
      </c>
      <c r="AF64" s="1">
        <v>9.8743267504488585E-3</v>
      </c>
      <c r="AG64" s="1">
        <v>-4.6728971962616273E-3</v>
      </c>
      <c r="AH64" s="1">
        <v>-7.8803702824590482E-2</v>
      </c>
      <c r="AI64" s="1">
        <v>3.0663089306248725E-3</v>
      </c>
    </row>
    <row r="65" spans="5:35" x14ac:dyDescent="0.5">
      <c r="E65" t="s">
        <v>19</v>
      </c>
      <c r="F65" s="1">
        <v>-8.67285195643408E-3</v>
      </c>
      <c r="G65" s="1">
        <v>1.9676739283204459E-2</v>
      </c>
      <c r="H65" s="1">
        <v>-1.6666666666666718E-2</v>
      </c>
      <c r="I65" s="1">
        <v>-7.6335877862587775E-4</v>
      </c>
      <c r="J65" s="1">
        <v>-1.5239802779022815E-2</v>
      </c>
      <c r="K65" s="1">
        <v>-7.3879885605339091E-3</v>
      </c>
      <c r="L65" s="1">
        <v>1.7755950132225307E-2</v>
      </c>
      <c r="M65" s="1">
        <v>4.4964028776979248E-3</v>
      </c>
      <c r="N65" s="1">
        <v>-9.2081031307550409E-3</v>
      </c>
      <c r="O65" s="1">
        <v>-1.1637133033589153E-2</v>
      </c>
      <c r="P65" s="1">
        <v>-2.9772981019724476E-3</v>
      </c>
      <c r="Q65" s="1">
        <v>0</v>
      </c>
      <c r="R65" s="1">
        <v>2.3866348448686736E-3</v>
      </c>
      <c r="S65" s="1">
        <v>0</v>
      </c>
      <c r="T65" s="1">
        <v>-8.9949159170902293E-3</v>
      </c>
      <c r="U65" s="1">
        <v>-6.2661260597124402E-3</v>
      </c>
      <c r="V65" s="1">
        <v>2.7056277056276556E-3</v>
      </c>
      <c r="W65" s="1">
        <v>-7.2057646116894247E-3</v>
      </c>
      <c r="X65" s="1">
        <v>1.4595496246872397E-2</v>
      </c>
      <c r="Y65" s="1">
        <v>-1.0735373054213682E-3</v>
      </c>
      <c r="Z65" s="1">
        <v>-3.5156250000000222E-3</v>
      </c>
      <c r="AA65" s="1">
        <v>2.520478890989386E-3</v>
      </c>
      <c r="AB65" s="1">
        <v>1.1257763975155211E-2</v>
      </c>
      <c r="AC65" s="1">
        <v>-2.7483538505582605E-2</v>
      </c>
      <c r="AD65" s="1">
        <v>9.7738061993857261E-3</v>
      </c>
      <c r="AE65" s="1">
        <v>-3.4100596760442414E-3</v>
      </c>
      <c r="AF65" s="1">
        <v>6.2222222222221291E-3</v>
      </c>
      <c r="AG65" s="1">
        <v>1.0473094980137265E-2</v>
      </c>
      <c r="AH65" s="1">
        <v>-4.2772481319247713E-2</v>
      </c>
      <c r="AI65" s="1">
        <v>1.1463507833398001E-3</v>
      </c>
    </row>
    <row r="66" spans="5:35" x14ac:dyDescent="0.5">
      <c r="E66" t="s">
        <v>18</v>
      </c>
      <c r="F66" s="1">
        <v>2.4211597151576836E-2</v>
      </c>
      <c r="G66" s="1">
        <v>-4.3418332184700148E-2</v>
      </c>
      <c r="H66" s="1">
        <v>-4.3583535108958626E-3</v>
      </c>
      <c r="I66" s="1">
        <v>1.9098548510312341E-3</v>
      </c>
      <c r="J66" s="1">
        <v>-1.5930814747382782E-2</v>
      </c>
      <c r="K66" s="1">
        <v>1.5126050420168236E-2</v>
      </c>
      <c r="L66" s="1">
        <v>1.5219005196733582E-2</v>
      </c>
      <c r="M66" s="1">
        <v>2.2381378692928333E-3</v>
      </c>
      <c r="N66" s="1">
        <v>1.8587360594795044E-3</v>
      </c>
      <c r="O66" s="1">
        <v>7.4926411560074513E-3</v>
      </c>
      <c r="P66" s="1">
        <v>2.9861888764464384E-2</v>
      </c>
      <c r="Q66" s="1">
        <v>2.5274201239866567E-2</v>
      </c>
      <c r="R66" s="1">
        <v>1.5873015873015817E-3</v>
      </c>
      <c r="S66" s="1">
        <v>8.2482325216024499E-3</v>
      </c>
      <c r="T66" s="1">
        <v>-1.5785319652723562E-3</v>
      </c>
      <c r="U66" s="1">
        <v>7.4183976261128493E-3</v>
      </c>
      <c r="V66" s="1">
        <v>-6.4759848893686245E-3</v>
      </c>
      <c r="W66" s="1">
        <v>4.8387096774193505E-2</v>
      </c>
      <c r="X66" s="1">
        <v>8.2203041512540764E-4</v>
      </c>
      <c r="Y66" s="1">
        <v>-4.8361096184846852E-3</v>
      </c>
      <c r="Z66" s="1">
        <v>-1.9600156801254931E-3</v>
      </c>
      <c r="AA66" s="1">
        <v>1.9484600879949632E-2</v>
      </c>
      <c r="AB66" s="1">
        <v>-1.305182341650668E-2</v>
      </c>
      <c r="AC66" s="1">
        <v>-1.0008831321754452E-2</v>
      </c>
      <c r="AD66" s="1">
        <v>1.9358407079645978E-3</v>
      </c>
      <c r="AE66" s="1">
        <v>-2.1385799828913532E-3</v>
      </c>
      <c r="AF66" s="1">
        <v>-2.6501766784452485E-3</v>
      </c>
      <c r="AG66" s="1">
        <v>6.7905646890635829E-3</v>
      </c>
      <c r="AH66" s="1">
        <v>-6.7294751009421283E-3</v>
      </c>
      <c r="AI66" s="1">
        <v>5.7251908396946938E-3</v>
      </c>
    </row>
    <row r="67" spans="5:35" x14ac:dyDescent="0.5">
      <c r="E67" t="s">
        <v>17</v>
      </c>
      <c r="F67" s="1">
        <v>-1.5891934843067279E-2</v>
      </c>
      <c r="G67" s="1">
        <v>1.5129682997118143E-2</v>
      </c>
      <c r="H67" s="1">
        <v>1.7023346303501885E-3</v>
      </c>
      <c r="I67" s="1">
        <v>1.4868471216164636E-2</v>
      </c>
      <c r="J67" s="1">
        <v>4.1628122109158561E-3</v>
      </c>
      <c r="K67" s="1">
        <v>2.6017029328286867E-3</v>
      </c>
      <c r="L67" s="1">
        <v>1.023765996343684E-2</v>
      </c>
      <c r="M67" s="1">
        <v>4.4662795891021734E-3</v>
      </c>
      <c r="N67" s="1">
        <v>8.3487940630797564E-3</v>
      </c>
      <c r="O67" s="1">
        <v>1.0889774236387817E-2</v>
      </c>
      <c r="P67" s="1">
        <v>3.6245016310254563E-4</v>
      </c>
      <c r="Q67" s="1">
        <v>-2.3255813953482196E-4</v>
      </c>
      <c r="R67" s="1">
        <v>1.980982567353351E-4</v>
      </c>
      <c r="S67" s="1">
        <v>4.6747175691468357E-3</v>
      </c>
      <c r="T67" s="1">
        <v>7.5098814229248578E-3</v>
      </c>
      <c r="U67" s="1">
        <v>6.259204712812938E-3</v>
      </c>
      <c r="V67" s="1">
        <v>-1.3579576317218622E-3</v>
      </c>
      <c r="W67" s="1">
        <v>0</v>
      </c>
      <c r="X67" s="1">
        <v>-6.7761806981521122E-3</v>
      </c>
      <c r="Y67" s="1">
        <v>4.8596112311014572E-3</v>
      </c>
      <c r="Z67" s="1">
        <v>1.5710919088767206E-3</v>
      </c>
      <c r="AA67" s="1">
        <v>-3.390875462392029E-3</v>
      </c>
      <c r="AB67" s="1">
        <v>1.5947102294826765E-2</v>
      </c>
      <c r="AC67" s="1">
        <v>2.2004162949747164E-2</v>
      </c>
      <c r="AD67" s="1">
        <v>-3.0361578802098332E-3</v>
      </c>
      <c r="AE67" s="1">
        <v>1.285897985426443E-3</v>
      </c>
      <c r="AF67" s="1">
        <v>1.771479185119551E-3</v>
      </c>
      <c r="AG67" s="1">
        <v>1.0294639687610907E-2</v>
      </c>
      <c r="AH67" s="1">
        <v>1.4363143631436426E-2</v>
      </c>
      <c r="AI67" s="1">
        <v>7.5901328273242363E-4</v>
      </c>
    </row>
    <row r="68" spans="5:35" x14ac:dyDescent="0.5">
      <c r="E68" t="s">
        <v>16</v>
      </c>
      <c r="F68" s="1">
        <v>-8.4779975777150574E-3</v>
      </c>
      <c r="G68" s="1">
        <v>-1.1355571327182457E-2</v>
      </c>
      <c r="H68" s="1">
        <v>-6.7977664481670974E-3</v>
      </c>
      <c r="I68" s="1">
        <v>-1.1645379413974366E-2</v>
      </c>
      <c r="J68" s="1">
        <v>-1.2206356517733719E-2</v>
      </c>
      <c r="K68" s="1">
        <v>-8.7284736966265486E-3</v>
      </c>
      <c r="L68" s="1">
        <v>-1.4477017734346731E-3</v>
      </c>
      <c r="M68" s="1">
        <v>-1.6896398399288581E-2</v>
      </c>
      <c r="N68" s="1">
        <v>-1.3799448022079108E-2</v>
      </c>
      <c r="O68" s="1">
        <v>8.6705202312138407E-3</v>
      </c>
      <c r="P68" s="1">
        <v>-1.6304347826086918E-2</v>
      </c>
      <c r="Q68" s="1">
        <v>4.419632472667967E-3</v>
      </c>
      <c r="R68" s="1">
        <v>-5.3475935828877219E-3</v>
      </c>
      <c r="S68" s="1">
        <v>-8.1426909654904733E-3</v>
      </c>
      <c r="T68" s="1">
        <v>-6.2769713613181066E-3</v>
      </c>
      <c r="U68" s="1">
        <v>-1.4635931211124387E-3</v>
      </c>
      <c r="V68" s="1">
        <v>4.6233342398694477E-2</v>
      </c>
      <c r="W68" s="1">
        <v>-3.8461538461538325E-3</v>
      </c>
      <c r="X68" s="1">
        <v>-2.3154848046309628E-2</v>
      </c>
      <c r="Y68" s="1">
        <v>1.0746910263299547E-3</v>
      </c>
      <c r="Z68" s="1">
        <v>-1.098039215686275E-2</v>
      </c>
      <c r="AA68" s="1">
        <v>-8.3513764305598315E-3</v>
      </c>
      <c r="AB68" s="1">
        <v>-1.3782542113322971E-2</v>
      </c>
      <c r="AC68" s="1">
        <v>1.2219959266802416E-2</v>
      </c>
      <c r="AD68" s="1">
        <v>-6.9213732004429485E-3</v>
      </c>
      <c r="AE68" s="1">
        <v>-1.8407534246575263E-2</v>
      </c>
      <c r="AF68" s="1">
        <v>-5.3050397877983935E-3</v>
      </c>
      <c r="AG68" s="1">
        <v>-1.5460295151089265E-2</v>
      </c>
      <c r="AH68" s="1">
        <v>-2.2441891530857738E-2</v>
      </c>
      <c r="AI68" s="1">
        <v>-2.2753128555175195E-3</v>
      </c>
    </row>
    <row r="69" spans="5:35" x14ac:dyDescent="0.5">
      <c r="E69" t="s">
        <v>15</v>
      </c>
      <c r="F69" s="1">
        <v>-4.071661237784463E-4</v>
      </c>
      <c r="G69" s="1">
        <v>1.0768126346015761E-2</v>
      </c>
      <c r="H69" s="1">
        <v>-2.9332681495966018E-3</v>
      </c>
      <c r="I69" s="1">
        <v>-1.9764348156594669E-2</v>
      </c>
      <c r="J69" s="1">
        <v>-1.1424574492888806E-2</v>
      </c>
      <c r="K69" s="1">
        <v>-9.28129462160876E-3</v>
      </c>
      <c r="L69" s="1">
        <v>-6.5241029358462654E-3</v>
      </c>
      <c r="M69" s="1">
        <v>-3.1659882406150919E-3</v>
      </c>
      <c r="N69" s="1">
        <v>-1.1194029850746245E-2</v>
      </c>
      <c r="O69" s="1">
        <v>-6.4860640791872926E-2</v>
      </c>
      <c r="P69" s="1">
        <v>-5.8931860036832706E-3</v>
      </c>
      <c r="Q69" s="1">
        <v>-9.7267253358036543E-3</v>
      </c>
      <c r="R69" s="1">
        <v>-1.6228594185583423E-2</v>
      </c>
      <c r="S69" s="1">
        <v>-2.3455824863174435E-3</v>
      </c>
      <c r="T69" s="1">
        <v>2.3687327279904302E-3</v>
      </c>
      <c r="U69" s="1">
        <v>-2.565042139977991E-3</v>
      </c>
      <c r="V69" s="1">
        <v>-1.4036911879386493E-2</v>
      </c>
      <c r="W69" s="1">
        <v>-9.2664092664092035E-3</v>
      </c>
      <c r="X69" s="1">
        <v>-7.8306878306877437E-3</v>
      </c>
      <c r="Y69" s="1">
        <v>2.0397208803005995E-2</v>
      </c>
      <c r="Z69" s="1">
        <v>-5.9476605868358234E-3</v>
      </c>
      <c r="AA69" s="1">
        <v>-4.9906425452277414E-3</v>
      </c>
      <c r="AB69" s="1">
        <v>-5.8229813664596453E-3</v>
      </c>
      <c r="AC69" s="1">
        <v>5.1739005461339804E-3</v>
      </c>
      <c r="AD69" s="1">
        <v>-1.1708948982436573E-2</v>
      </c>
      <c r="AE69" s="1">
        <v>-1.7444395987788908E-2</v>
      </c>
      <c r="AF69" s="1">
        <v>-8.0000000000000071E-3</v>
      </c>
      <c r="AG69" s="1">
        <v>7.1377587437537748E-4</v>
      </c>
      <c r="AH69" s="1">
        <v>-5.4659743099205738E-4</v>
      </c>
      <c r="AI69" s="1">
        <v>-1.1022424933485486E-2</v>
      </c>
    </row>
    <row r="70" spans="5:35" x14ac:dyDescent="0.5">
      <c r="E70" t="s">
        <v>14</v>
      </c>
      <c r="F70" s="1">
        <v>-1.4460285132382955E-2</v>
      </c>
      <c r="G70" s="1">
        <v>-1.4204545454545414E-2</v>
      </c>
      <c r="H70" s="1">
        <v>9.806325079675382E-4</v>
      </c>
      <c r="I70" s="1">
        <v>-3.8774718883287651E-3</v>
      </c>
      <c r="J70" s="1">
        <v>-4.7169811320755262E-3</v>
      </c>
      <c r="K70" s="1">
        <v>-6.7259188085515564E-3</v>
      </c>
      <c r="L70" s="1">
        <v>-9.1207588471360346E-3</v>
      </c>
      <c r="M70" s="1">
        <v>-1.6333938294010864E-2</v>
      </c>
      <c r="N70" s="1">
        <v>-6.6037735849057144E-3</v>
      </c>
      <c r="O70" s="1">
        <v>-1.5041782729804942E-2</v>
      </c>
      <c r="P70" s="1">
        <v>1.1115227862170673E-3</v>
      </c>
      <c r="Q70" s="1">
        <v>-1.6370439663236924E-3</v>
      </c>
      <c r="R70" s="1">
        <v>-1.3156563100900076E-3</v>
      </c>
      <c r="S70" s="1">
        <v>-1.2539184952978011E-2</v>
      </c>
      <c r="T70" s="1">
        <v>-7.0894052776684369E-3</v>
      </c>
      <c r="U70" s="1">
        <v>1.8368846436443764E-2</v>
      </c>
      <c r="V70" s="1">
        <v>2.1091484313207065E-3</v>
      </c>
      <c r="W70" s="1">
        <v>-1.0132501948558192E-2</v>
      </c>
      <c r="X70" s="1">
        <v>6.1860068259385059E-3</v>
      </c>
      <c r="Y70" s="1">
        <v>-5.2603892688063425E-4</v>
      </c>
      <c r="Z70" s="1">
        <v>-1.2764260071798872E-2</v>
      </c>
      <c r="AA70" s="1">
        <v>-9.0909090909090384E-3</v>
      </c>
      <c r="AB70" s="1">
        <v>-1.5228426395939243E-2</v>
      </c>
      <c r="AC70" s="1">
        <v>1.3154132113240014E-2</v>
      </c>
      <c r="AD70" s="1">
        <v>0</v>
      </c>
      <c r="AE70" s="1">
        <v>-7.1016422547715008E-3</v>
      </c>
      <c r="AF70" s="1">
        <v>4.4802867383513245E-3</v>
      </c>
      <c r="AG70" s="1">
        <v>-9.2724679029956292E-3</v>
      </c>
      <c r="AH70" s="1">
        <v>-1.066447908121404E-2</v>
      </c>
      <c r="AI70" s="1">
        <v>-1.537279016141313E-3</v>
      </c>
    </row>
    <row r="71" spans="5:35" x14ac:dyDescent="0.5">
      <c r="E71" t="s">
        <v>13</v>
      </c>
      <c r="F71" s="1">
        <v>-4.1330853482135499E-4</v>
      </c>
      <c r="G71" s="1">
        <v>1.1527377521613813E-2</v>
      </c>
      <c r="H71" s="1">
        <v>7.3475385745780386E-4</v>
      </c>
      <c r="I71" s="1">
        <v>-3.8925652004662137E-4</v>
      </c>
      <c r="J71" s="1">
        <v>-7.3459715639810907E-3</v>
      </c>
      <c r="K71" s="1">
        <v>-1.4510278113664121E-3</v>
      </c>
      <c r="L71" s="1">
        <v>-5.8910162002945299E-3</v>
      </c>
      <c r="M71" s="1">
        <v>1.7527675276752586E-2</v>
      </c>
      <c r="N71" s="1">
        <v>0</v>
      </c>
      <c r="O71" s="1">
        <v>-6.5045248868776939E-3</v>
      </c>
      <c r="P71" s="1">
        <v>2.7757216876387769E-2</v>
      </c>
      <c r="Q71" s="1">
        <v>-6.5589130944014862E-3</v>
      </c>
      <c r="R71" s="1">
        <v>-4.4588569112283816E-3</v>
      </c>
      <c r="S71" s="1">
        <v>2.7777777777777679E-3</v>
      </c>
      <c r="T71" s="1">
        <v>1.9040063466878143E-2</v>
      </c>
      <c r="U71" s="1">
        <v>9.3795093795094875E-3</v>
      </c>
      <c r="V71" s="1">
        <v>-1.0523546435148634E-2</v>
      </c>
      <c r="W71" s="1">
        <v>-8.6614173228346525E-3</v>
      </c>
      <c r="X71" s="1">
        <v>1.2083951664193293E-2</v>
      </c>
      <c r="Y71" s="1">
        <v>-1.3684210526315854E-2</v>
      </c>
      <c r="Z71" s="1">
        <v>2.0202020202020332E-3</v>
      </c>
      <c r="AA71" s="1">
        <v>-1.170515659601401E-2</v>
      </c>
      <c r="AB71" s="1">
        <v>1.784298176050747E-2</v>
      </c>
      <c r="AC71" s="1">
        <v>2.8506915043748249E-2</v>
      </c>
      <c r="AD71" s="1">
        <v>1.2129760225670028E-2</v>
      </c>
      <c r="AE71" s="1">
        <v>3.5762181493070866E-3</v>
      </c>
      <c r="AF71" s="1">
        <v>-2.67618198037467E-3</v>
      </c>
      <c r="AG71" s="1">
        <v>6.8394528437725199E-3</v>
      </c>
      <c r="AH71" s="1">
        <v>9.9502487562188602E-3</v>
      </c>
      <c r="AI71" s="1">
        <v>1.9245573518091863E-3</v>
      </c>
    </row>
    <row r="72" spans="5:35" x14ac:dyDescent="0.5">
      <c r="E72" t="s">
        <v>12</v>
      </c>
      <c r="F72" s="1">
        <v>7.8561091585693799E-3</v>
      </c>
      <c r="G72" s="1">
        <v>-2.8490028490028019E-3</v>
      </c>
      <c r="H72" s="1">
        <v>2.936857562408246E-3</v>
      </c>
      <c r="I72" s="1">
        <v>7.0093457943924964E-3</v>
      </c>
      <c r="J72" s="1">
        <v>1.1936022917165001E-3</v>
      </c>
      <c r="K72" s="1">
        <v>5.5703560184063861E-3</v>
      </c>
      <c r="L72" s="1">
        <v>5.9259259259258901E-3</v>
      </c>
      <c r="M72" s="1">
        <v>-2.7198549410697437E-3</v>
      </c>
      <c r="N72" s="1">
        <v>9.496676163343043E-4</v>
      </c>
      <c r="O72" s="1">
        <v>2.8465698832902397E-4</v>
      </c>
      <c r="P72" s="1">
        <v>1.4404033129278293E-3</v>
      </c>
      <c r="Q72" s="1">
        <v>-3.3011082291910521E-3</v>
      </c>
      <c r="R72" s="1">
        <v>4.2752442996742968E-3</v>
      </c>
      <c r="S72" s="1">
        <v>-2.3743569449941049E-3</v>
      </c>
      <c r="T72" s="1">
        <v>0</v>
      </c>
      <c r="U72" s="1">
        <v>5.0035739814151547E-3</v>
      </c>
      <c r="V72" s="1">
        <v>2.0207391651156481E-2</v>
      </c>
      <c r="W72" s="1">
        <v>3.9714058776807448E-3</v>
      </c>
      <c r="X72" s="1">
        <v>-4.1055718475073277E-2</v>
      </c>
      <c r="Y72" s="1">
        <v>1.3340448239060887E-2</v>
      </c>
      <c r="Z72" s="1">
        <v>-3.6290322580645462E-3</v>
      </c>
      <c r="AA72" s="1">
        <v>-6.4020486555693701E-4</v>
      </c>
      <c r="AB72" s="1">
        <v>-1.2855473315153798E-2</v>
      </c>
      <c r="AC72" s="1">
        <v>9.3304061470911304E-3</v>
      </c>
      <c r="AD72" s="1">
        <v>-8.3612040133779209E-3</v>
      </c>
      <c r="AE72" s="1">
        <v>-4.4543429844098315E-3</v>
      </c>
      <c r="AF72" s="1">
        <v>0</v>
      </c>
      <c r="AG72" s="1">
        <v>-3.5752592062924249E-3</v>
      </c>
      <c r="AH72" s="1">
        <v>7.1154898741105921E-3</v>
      </c>
      <c r="AI72" s="1">
        <v>-3.4575489819440586E-3</v>
      </c>
    </row>
    <row r="73" spans="5:35" x14ac:dyDescent="0.5">
      <c r="E73" t="s">
        <v>11</v>
      </c>
      <c r="F73" s="1">
        <v>8.4102564102563893E-3</v>
      </c>
      <c r="G73" s="1">
        <v>-7.1428571428566734E-4</v>
      </c>
      <c r="H73" s="1">
        <v>2.4402147388971063E-3</v>
      </c>
      <c r="I73" s="1">
        <v>8.5073472544470174E-3</v>
      </c>
      <c r="J73" s="1">
        <v>-2.384358607534498E-4</v>
      </c>
      <c r="K73" s="1">
        <v>3.444123314065517E-2</v>
      </c>
      <c r="L73" s="1">
        <v>1.1045655375552244E-2</v>
      </c>
      <c r="M73" s="1">
        <v>0</v>
      </c>
      <c r="N73" s="1">
        <v>3.7950664136623402E-3</v>
      </c>
      <c r="O73" s="1">
        <v>2.7888446215139417E-2</v>
      </c>
      <c r="P73" s="1">
        <v>-1.150665228335146E-2</v>
      </c>
      <c r="Q73" s="1">
        <v>-1.6560208185474323E-3</v>
      </c>
      <c r="R73" s="1">
        <v>1.1656192986012615E-2</v>
      </c>
      <c r="S73" s="1">
        <v>6.7433558111860137E-3</v>
      </c>
      <c r="T73" s="1">
        <v>1.1677695601401972E-3</v>
      </c>
      <c r="U73" s="1">
        <v>-1.2091038406827792E-2</v>
      </c>
      <c r="V73" s="1">
        <v>1.4855355746677068E-2</v>
      </c>
      <c r="W73" s="1">
        <v>4.746835443038E-3</v>
      </c>
      <c r="X73" s="1">
        <v>1.2887723896898073E-2</v>
      </c>
      <c r="Y73" s="1">
        <v>3.5808320168509988E-2</v>
      </c>
      <c r="Z73" s="1">
        <v>1.6592472683124138E-2</v>
      </c>
      <c r="AA73" s="1">
        <v>7.4311338885329814E-2</v>
      </c>
      <c r="AB73" s="1">
        <v>5.5248618784531356E-3</v>
      </c>
      <c r="AC73" s="1">
        <v>7.8847199564979764E-3</v>
      </c>
      <c r="AD73" s="1">
        <v>5.0590219224284638E-3</v>
      </c>
      <c r="AE73" s="1">
        <v>9.3959731543624692E-3</v>
      </c>
      <c r="AF73" s="1">
        <v>1.7889087656528524E-3</v>
      </c>
      <c r="AG73" s="1">
        <v>6.8173663437387511E-3</v>
      </c>
      <c r="AH73" s="1">
        <v>2.7173913043478937E-3</v>
      </c>
      <c r="AI73" s="1">
        <v>8.4811102544335437E-3</v>
      </c>
    </row>
    <row r="74" spans="5:35" x14ac:dyDescent="0.5">
      <c r="E74" t="s">
        <v>10</v>
      </c>
      <c r="F74" s="1">
        <v>-7.3230268510984242E-3</v>
      </c>
      <c r="G74" s="1">
        <v>-1.644031451036454E-2</v>
      </c>
      <c r="H74" s="1">
        <v>4.8685491723476915E-4</v>
      </c>
      <c r="I74" s="1">
        <v>-6.9018404907975617E-3</v>
      </c>
      <c r="J74" s="1">
        <v>-3.1004054376341239E-3</v>
      </c>
      <c r="K74" s="1">
        <v>6.9848661233984366E-4</v>
      </c>
      <c r="L74" s="1">
        <v>-5.462490895848604E-3</v>
      </c>
      <c r="M74" s="1">
        <v>-1.3636363636364557E-3</v>
      </c>
      <c r="N74" s="1">
        <v>-3.1190926275992403E-2</v>
      </c>
      <c r="O74" s="1">
        <v>1.3289036544850585E-2</v>
      </c>
      <c r="P74" s="1">
        <v>-1.2004365223717506E-2</v>
      </c>
      <c r="Q74" s="1">
        <v>-1.5876777251184859E-2</v>
      </c>
      <c r="R74" s="1">
        <v>-4.077747720669278E-2</v>
      </c>
      <c r="S74" s="1">
        <v>-8.6682427107959148E-3</v>
      </c>
      <c r="T74" s="1">
        <v>-3.8880248833583764E-4</v>
      </c>
      <c r="U74" s="1">
        <v>-5.3995680345572117E-3</v>
      </c>
      <c r="V74" s="1">
        <v>-2.0544427324088232E-2</v>
      </c>
      <c r="W74" s="1">
        <v>1.3385826771653564E-2</v>
      </c>
      <c r="X74" s="1">
        <v>-2.5878800948888614E-3</v>
      </c>
      <c r="Y74" s="1">
        <v>-4.4229791560752463E-2</v>
      </c>
      <c r="Z74" s="1">
        <v>-1.5923566878980888E-2</v>
      </c>
      <c r="AA74" s="1">
        <v>-2.4448419797256982E-2</v>
      </c>
      <c r="AB74" s="1">
        <v>-7.4175824175824245E-2</v>
      </c>
      <c r="AC74" s="1">
        <v>1.3487995683840737E-3</v>
      </c>
      <c r="AD74" s="1">
        <v>3.3557046979866278E-3</v>
      </c>
      <c r="AE74" s="1">
        <v>-3.5460992907800915E-3</v>
      </c>
      <c r="AF74" s="1">
        <v>-4.4642857142856984E-3</v>
      </c>
      <c r="AG74" s="1">
        <v>1.4611546685673549E-2</v>
      </c>
      <c r="AH74" s="1">
        <v>7.3170731707317138E-3</v>
      </c>
      <c r="AI74" s="1">
        <v>-5.7339449541284893E-3</v>
      </c>
    </row>
    <row r="75" spans="5:35" x14ac:dyDescent="0.5">
      <c r="E75" t="s">
        <v>9</v>
      </c>
      <c r="F75" s="1">
        <v>-4.7131147540983021E-3</v>
      </c>
      <c r="G75" s="1">
        <v>-7.2674418604651292E-3</v>
      </c>
      <c r="H75" s="1">
        <v>-1.3625304136253069E-2</v>
      </c>
      <c r="I75" s="1">
        <v>-2.7027027027026751E-3</v>
      </c>
      <c r="J75" s="1">
        <v>-7.4162679425837652E-3</v>
      </c>
      <c r="K75" s="1">
        <v>-2.326663564448106E-4</v>
      </c>
      <c r="L75" s="1">
        <v>-1.1717319663127057E-2</v>
      </c>
      <c r="M75" s="1">
        <v>-1.228948566226673E-2</v>
      </c>
      <c r="N75" s="1">
        <v>-9.7560975609756184E-3</v>
      </c>
      <c r="O75" s="1">
        <v>-1.5573770491803307E-2</v>
      </c>
      <c r="P75" s="1">
        <v>-1.1045655375552244E-2</v>
      </c>
      <c r="Q75" s="1">
        <v>-7.7052732964122406E-3</v>
      </c>
      <c r="R75" s="1">
        <v>-4.0735324838103715E-3</v>
      </c>
      <c r="S75" s="1">
        <v>-1.5103338632750374E-2</v>
      </c>
      <c r="T75" s="1">
        <v>-1.4002333722287097E-2</v>
      </c>
      <c r="U75" s="1">
        <v>-1.0133912414042712E-2</v>
      </c>
      <c r="V75" s="1">
        <v>3.6969061352910337E-2</v>
      </c>
      <c r="W75" s="1">
        <v>-1.7094017094017033E-2</v>
      </c>
      <c r="X75" s="1">
        <v>-5.6216216216216086E-3</v>
      </c>
      <c r="Y75" s="1">
        <v>2.6595744680850686E-3</v>
      </c>
      <c r="Z75" s="1">
        <v>-1.8203883495145678E-2</v>
      </c>
      <c r="AA75" s="1">
        <v>-1.4669926650366816E-2</v>
      </c>
      <c r="AB75" s="1">
        <v>-2.0771513353115778E-2</v>
      </c>
      <c r="AC75" s="1">
        <v>-3.4213362068965525E-2</v>
      </c>
      <c r="AD75" s="1">
        <v>-6.1315496098104383E-3</v>
      </c>
      <c r="AE75" s="1">
        <v>-6.2277580071175009E-3</v>
      </c>
      <c r="AF75" s="1">
        <v>-6.2780269058295701E-3</v>
      </c>
      <c r="AG75" s="1">
        <v>-4.5310853530031614E-2</v>
      </c>
      <c r="AH75" s="1">
        <v>-1.0492332526230719E-2</v>
      </c>
      <c r="AI75" s="1">
        <v>-8.073817762399127E-3</v>
      </c>
    </row>
    <row r="76" spans="5:35" x14ac:dyDescent="0.5">
      <c r="E76" t="s">
        <v>8</v>
      </c>
      <c r="F76" s="1">
        <v>-1.3794523368334421E-2</v>
      </c>
      <c r="G76" s="1">
        <v>-9.5168374816984036E-3</v>
      </c>
      <c r="H76" s="1">
        <v>-1.8500246669955644E-2</v>
      </c>
      <c r="I76" s="1">
        <v>4.6844754161827096E-2</v>
      </c>
      <c r="J76" s="1">
        <v>-1.2533140515786911E-2</v>
      </c>
      <c r="K76" s="1">
        <v>-1.000698161508029E-2</v>
      </c>
      <c r="L76" s="1">
        <v>-2.4453501296776592E-2</v>
      </c>
      <c r="M76" s="1">
        <v>-6.4516129032258229E-3</v>
      </c>
      <c r="N76" s="1">
        <v>1.9704433497536034E-3</v>
      </c>
      <c r="O76" s="1">
        <v>-1.8040521787399344E-2</v>
      </c>
      <c r="P76" s="1">
        <v>-8.5629188384215293E-3</v>
      </c>
      <c r="Q76" s="1">
        <v>-1.0191701043436141E-2</v>
      </c>
      <c r="R76" s="1">
        <v>-1.6255899318300959E-2</v>
      </c>
      <c r="S76" s="1">
        <v>-3.7126715092816842E-2</v>
      </c>
      <c r="T76" s="1">
        <v>-1.104536489151875E-2</v>
      </c>
      <c r="U76" s="1">
        <v>-2.0475319926873903E-2</v>
      </c>
      <c r="V76" s="1">
        <v>-5.0568900126420901E-3</v>
      </c>
      <c r="W76" s="1">
        <v>-6.3241106719367224E-3</v>
      </c>
      <c r="X76" s="1">
        <v>-5.2185257664709717E-3</v>
      </c>
      <c r="Y76" s="1">
        <v>-1.379310344827589E-2</v>
      </c>
      <c r="Z76" s="1">
        <v>-9.0646889163575883E-3</v>
      </c>
      <c r="AA76" s="1">
        <v>-2.2332506203473934E-2</v>
      </c>
      <c r="AB76" s="1">
        <v>-1.2987012987012991E-2</v>
      </c>
      <c r="AC76" s="1">
        <v>-1.5062761506276057E-2</v>
      </c>
      <c r="AD76" s="1">
        <v>-1.2338754907459393E-2</v>
      </c>
      <c r="AE76" s="1">
        <v>-9.4001790510295224E-3</v>
      </c>
      <c r="AF76" s="1">
        <v>-5.0541516245487417E-2</v>
      </c>
      <c r="AG76" s="1">
        <v>-2.3546725533480473E-2</v>
      </c>
      <c r="AH76" s="1">
        <v>-2.2566612289287691E-2</v>
      </c>
      <c r="AI76" s="1">
        <v>-1.0077519379844913E-2</v>
      </c>
    </row>
    <row r="77" spans="5:35" x14ac:dyDescent="0.5">
      <c r="E77" t="s">
        <v>7</v>
      </c>
      <c r="F77" s="1">
        <v>1.0647181628392399E-2</v>
      </c>
      <c r="G77" s="1">
        <v>1.4781966001480296E-3</v>
      </c>
      <c r="H77" s="1">
        <v>7.790902236743058E-3</v>
      </c>
      <c r="I77" s="1">
        <v>-9.9852071005916976E-3</v>
      </c>
      <c r="J77" s="1">
        <v>8.7869172565291365E-3</v>
      </c>
      <c r="K77" s="1">
        <v>1.6220028208744575E-2</v>
      </c>
      <c r="L77" s="1">
        <v>3.1143182681352188E-2</v>
      </c>
      <c r="M77" s="1">
        <v>8.8126159554731132E-3</v>
      </c>
      <c r="N77" s="1">
        <v>1.3765978367748177E-2</v>
      </c>
      <c r="O77" s="1">
        <v>2.5155455059355569E-2</v>
      </c>
      <c r="P77" s="1">
        <v>3.0792339466766849E-2</v>
      </c>
      <c r="Q77" s="1">
        <v>1.3974013238538863E-2</v>
      </c>
      <c r="R77" s="1">
        <v>1.8017057569296391E-2</v>
      </c>
      <c r="S77" s="1">
        <v>4.19111483654655E-3</v>
      </c>
      <c r="T77" s="1">
        <v>9.5731950538493482E-3</v>
      </c>
      <c r="U77" s="1">
        <v>1.9410227696901927E-2</v>
      </c>
      <c r="V77" s="1">
        <v>1.9313850063532367E-2</v>
      </c>
      <c r="W77" s="1">
        <v>8.7509944311852106E-3</v>
      </c>
      <c r="X77" s="1">
        <v>1.0273224043715778E-2</v>
      </c>
      <c r="Y77" s="1">
        <v>-3.2275416890801267E-3</v>
      </c>
      <c r="Z77" s="1">
        <v>9.9792099792099798E-3</v>
      </c>
      <c r="AA77" s="1">
        <v>1.7766497461928932E-2</v>
      </c>
      <c r="AB77" s="1">
        <v>1.9736842105263053E-2</v>
      </c>
      <c r="AC77" s="1">
        <v>1.8691588785046731E-2</v>
      </c>
      <c r="AD77" s="1">
        <v>1.2776831345826301E-2</v>
      </c>
      <c r="AE77" s="1">
        <v>1.1296882060551239E-2</v>
      </c>
      <c r="AF77" s="1">
        <v>1.2357414448669113E-2</v>
      </c>
      <c r="AG77" s="1">
        <v>2.110022607385087E-2</v>
      </c>
      <c r="AH77" s="1">
        <v>1.2239221140472711E-2</v>
      </c>
      <c r="AI77" s="1">
        <v>9.3970242756460376E-3</v>
      </c>
    </row>
    <row r="79" spans="5:35" x14ac:dyDescent="0.5">
      <c r="E79" s="2" t="s">
        <v>6</v>
      </c>
      <c r="F79" s="1" cm="1">
        <f t="array" aca="1" ref="F79:AI108" ca="1">_xll.apaCorrels.ConfidenceIntervals($F$3:$AI$77,$C$136,$C$137)</f>
        <v>1</v>
      </c>
      <c r="G79" s="8">
        <f ca="1"/>
        <v>0.64048874317113369</v>
      </c>
      <c r="H79" s="8">
        <f ca="1"/>
        <v>0.80392616395706573</v>
      </c>
      <c r="I79" s="8">
        <f ca="1"/>
        <v>0.81964558085494432</v>
      </c>
      <c r="J79" s="8">
        <f ca="1"/>
        <v>0.49368276558355317</v>
      </c>
      <c r="K79" s="8">
        <f ca="1"/>
        <v>0.92058002407188788</v>
      </c>
      <c r="L79" s="8">
        <f ca="1"/>
        <v>0.67515599005464266</v>
      </c>
      <c r="M79" s="8">
        <f ca="1"/>
        <v>0.79112153806732599</v>
      </c>
      <c r="N79" s="8">
        <f ca="1"/>
        <v>0.44033842652234145</v>
      </c>
      <c r="O79" s="8">
        <f ca="1"/>
        <v>0.80342942054339628</v>
      </c>
      <c r="P79" s="8">
        <f ca="1"/>
        <v>0.71197789197603045</v>
      </c>
      <c r="Q79" s="8">
        <f ca="1"/>
        <v>0.6448712809726268</v>
      </c>
      <c r="R79" s="8">
        <f ca="1"/>
        <v>0.62879270629695427</v>
      </c>
      <c r="S79" s="8">
        <f ca="1"/>
        <v>0.85846727782201082</v>
      </c>
      <c r="T79" s="8">
        <f ca="1"/>
        <v>0.72963395595277325</v>
      </c>
      <c r="U79" s="8">
        <f ca="1"/>
        <v>0.51341973310753497</v>
      </c>
      <c r="V79" s="8">
        <f ca="1"/>
        <v>0.44943308833125628</v>
      </c>
      <c r="W79" s="8">
        <f ca="1"/>
        <v>0.70122747645519623</v>
      </c>
      <c r="X79" s="8">
        <f ca="1"/>
        <v>0.57087023320172514</v>
      </c>
      <c r="Y79" s="8">
        <f ca="1"/>
        <v>0.6259673268427316</v>
      </c>
      <c r="Z79" s="8">
        <f ca="1"/>
        <v>0.88562765334764604</v>
      </c>
      <c r="AA79" s="8">
        <f ca="1"/>
        <v>0.599269710735574</v>
      </c>
      <c r="AB79" s="8">
        <f ca="1"/>
        <v>0.57206520110898851</v>
      </c>
      <c r="AC79" s="8">
        <f ca="1"/>
        <v>0.39660299862645654</v>
      </c>
      <c r="AD79" s="8">
        <f ca="1"/>
        <v>0.7957161458900911</v>
      </c>
      <c r="AE79" s="8">
        <f ca="1"/>
        <v>0.68755072713240462</v>
      </c>
      <c r="AF79" s="8">
        <f ca="1"/>
        <v>0.44736989980663444</v>
      </c>
      <c r="AG79" s="8">
        <f ca="1"/>
        <v>0.85257258250208523</v>
      </c>
      <c r="AH79" s="8">
        <f ca="1"/>
        <v>0.87779918148719749</v>
      </c>
      <c r="AI79" s="8">
        <f ca="1"/>
        <v>0.79831677304484672</v>
      </c>
    </row>
    <row r="80" spans="5:35" x14ac:dyDescent="0.5">
      <c r="F80" s="7">
        <f ca="1"/>
        <v>3.9890707948585721E-2</v>
      </c>
      <c r="G80" s="1">
        <f ca="1"/>
        <v>1</v>
      </c>
      <c r="H80" s="8">
        <f ca="1"/>
        <v>0.58595782488134351</v>
      </c>
      <c r="I80" s="8">
        <f ca="1"/>
        <v>0.58654332705822165</v>
      </c>
      <c r="J80" s="8">
        <f ca="1"/>
        <v>0.31262752165949592</v>
      </c>
      <c r="K80" s="8">
        <f ca="1"/>
        <v>0.67162665964360779</v>
      </c>
      <c r="L80" s="8">
        <f ca="1"/>
        <v>0.65261848452925109</v>
      </c>
      <c r="M80" s="8">
        <f ca="1"/>
        <v>0.62946182400771755</v>
      </c>
      <c r="N80" s="8">
        <f ca="1"/>
        <v>0.38826284456640947</v>
      </c>
      <c r="O80" s="8">
        <f ca="1"/>
        <v>0.60602237257879665</v>
      </c>
      <c r="P80" s="8">
        <f ca="1"/>
        <v>0.42863530569550551</v>
      </c>
      <c r="Q80" s="8">
        <f ca="1"/>
        <v>0.37975145623664963</v>
      </c>
      <c r="R80" s="8">
        <f ca="1"/>
        <v>0.48451051197840145</v>
      </c>
      <c r="S80" s="8">
        <f ca="1"/>
        <v>0.61662444508992087</v>
      </c>
      <c r="T80" s="8">
        <f ca="1"/>
        <v>0.65383842186596108</v>
      </c>
      <c r="U80" s="8">
        <f ca="1"/>
        <v>0.40773869951710151</v>
      </c>
      <c r="V80" s="8">
        <f ca="1"/>
        <v>0.35617849738241419</v>
      </c>
      <c r="W80" s="8">
        <f ca="1"/>
        <v>0.40189098413754548</v>
      </c>
      <c r="X80" s="8">
        <f ca="1"/>
        <v>0.36893948849059494</v>
      </c>
      <c r="Y80" s="8">
        <f ca="1"/>
        <v>0.61638923922128652</v>
      </c>
      <c r="Z80" s="8">
        <f ca="1"/>
        <v>0.71670162228901713</v>
      </c>
      <c r="AA80" s="8">
        <f ca="1"/>
        <v>0.46764097834035151</v>
      </c>
      <c r="AB80" s="8">
        <f ca="1"/>
        <v>0.60480555750958143</v>
      </c>
      <c r="AC80" s="8">
        <f ca="1"/>
        <v>0.57384981469686558</v>
      </c>
      <c r="AD80" s="8">
        <f ca="1"/>
        <v>0.64995447281707808</v>
      </c>
      <c r="AE80" s="8">
        <f ca="1"/>
        <v>0.6161992873115093</v>
      </c>
      <c r="AF80" s="8">
        <f ca="1"/>
        <v>0.3638994769621739</v>
      </c>
      <c r="AG80" s="8">
        <f ca="1"/>
        <v>0.71493773256259296</v>
      </c>
      <c r="AH80" s="8">
        <f ca="1"/>
        <v>0.63292738470222454</v>
      </c>
      <c r="AI80" s="8">
        <f ca="1"/>
        <v>0.62657983750089863</v>
      </c>
    </row>
    <row r="81" spans="6:35" x14ac:dyDescent="0.5">
      <c r="F81" s="7">
        <f ca="1"/>
        <v>0.40531263685388413</v>
      </c>
      <c r="G81" s="7">
        <f ca="1"/>
        <v>0.1200456831817393</v>
      </c>
      <c r="H81" s="1">
        <f ca="1"/>
        <v>1</v>
      </c>
      <c r="I81" s="8">
        <f ca="1"/>
        <v>0.68861296665534444</v>
      </c>
      <c r="J81" s="8">
        <f ca="1"/>
        <v>0.63407591245720918</v>
      </c>
      <c r="K81" s="8">
        <f ca="1"/>
        <v>0.77185539546032145</v>
      </c>
      <c r="L81" s="8">
        <f ca="1"/>
        <v>0.51387994696105077</v>
      </c>
      <c r="M81" s="8">
        <f ca="1"/>
        <v>0.75930599767716145</v>
      </c>
      <c r="N81" s="8">
        <f ca="1"/>
        <v>0.49827847140811943</v>
      </c>
      <c r="O81" s="8">
        <f ca="1"/>
        <v>0.70288379486118102</v>
      </c>
      <c r="P81" s="8">
        <f ca="1"/>
        <v>0.67725365766120482</v>
      </c>
      <c r="Q81" s="8">
        <f ca="1"/>
        <v>0.49666144432032522</v>
      </c>
      <c r="R81" s="8">
        <f ca="1"/>
        <v>0.69583258469771592</v>
      </c>
      <c r="S81" s="8">
        <f ca="1"/>
        <v>0.79788681511711612</v>
      </c>
      <c r="T81" s="8">
        <f ca="1"/>
        <v>0.60645605479188602</v>
      </c>
      <c r="U81" s="8">
        <f ca="1"/>
        <v>0.54764330158510677</v>
      </c>
      <c r="V81" s="8">
        <f ca="1"/>
        <v>0.44156539661039185</v>
      </c>
      <c r="W81" s="8">
        <f ca="1"/>
        <v>0.67989155821022207</v>
      </c>
      <c r="X81" s="8">
        <f ca="1"/>
        <v>0.55481822243022383</v>
      </c>
      <c r="Y81" s="8">
        <f ca="1"/>
        <v>0.56942400020723205</v>
      </c>
      <c r="Z81" s="8">
        <f ca="1"/>
        <v>0.81506101360421124</v>
      </c>
      <c r="AA81" s="8">
        <f ca="1"/>
        <v>0.59851088976211342</v>
      </c>
      <c r="AB81" s="8">
        <f ca="1"/>
        <v>0.48171244287048032</v>
      </c>
      <c r="AC81" s="8">
        <f ca="1"/>
        <v>0.37874002749947427</v>
      </c>
      <c r="AD81" s="8">
        <f ca="1"/>
        <v>0.7830635061698431</v>
      </c>
      <c r="AE81" s="8">
        <f ca="1"/>
        <v>0.69536386104833958</v>
      </c>
      <c r="AF81" s="8">
        <f ca="1"/>
        <v>0.4975577802640348</v>
      </c>
      <c r="AG81" s="8">
        <f ca="1"/>
        <v>0.74376351793483553</v>
      </c>
      <c r="AH81" s="8">
        <f ca="1"/>
        <v>0.75739746785446982</v>
      </c>
      <c r="AI81" s="8">
        <f ca="1"/>
        <v>0.79004377950024263</v>
      </c>
    </row>
    <row r="82" spans="6:35" x14ac:dyDescent="0.5">
      <c r="F82" s="7">
        <f ca="1"/>
        <v>0.33944600784723566</v>
      </c>
      <c r="G82" s="7">
        <f ca="1"/>
        <v>0.12301738191747227</v>
      </c>
      <c r="H82" s="7">
        <f ca="1"/>
        <v>0.10287485645715694</v>
      </c>
      <c r="I82" s="1">
        <f ca="1"/>
        <v>1</v>
      </c>
      <c r="J82" s="8">
        <f ca="1"/>
        <v>0.49061624573469365</v>
      </c>
      <c r="K82" s="8">
        <f ca="1"/>
        <v>0.83208815819150039</v>
      </c>
      <c r="L82" s="8">
        <f ca="1"/>
        <v>0.53019451769468318</v>
      </c>
      <c r="M82" s="8">
        <f ca="1"/>
        <v>0.72597156649225758</v>
      </c>
      <c r="N82" s="8">
        <f ca="1"/>
        <v>0.55169961240239895</v>
      </c>
      <c r="O82" s="8">
        <f ca="1"/>
        <v>0.69920105699365354</v>
      </c>
      <c r="P82" s="8">
        <f ca="1"/>
        <v>0.56318769697894699</v>
      </c>
      <c r="Q82" s="8">
        <f ca="1"/>
        <v>0.49299228133294659</v>
      </c>
      <c r="R82" s="8">
        <f ca="1"/>
        <v>0.57279750198044799</v>
      </c>
      <c r="S82" s="8">
        <f ca="1"/>
        <v>0.71579310971401156</v>
      </c>
      <c r="T82" s="8">
        <f ca="1"/>
        <v>0.64065441008177781</v>
      </c>
      <c r="U82" s="8">
        <f ca="1"/>
        <v>0.46434084023259742</v>
      </c>
      <c r="V82" s="8">
        <f ca="1"/>
        <v>0.32999684858380413</v>
      </c>
      <c r="W82" s="8">
        <f ca="1"/>
        <v>0.67077063404709003</v>
      </c>
      <c r="X82" s="8">
        <f ca="1"/>
        <v>0.47658164703609596</v>
      </c>
      <c r="Y82" s="8">
        <f ca="1"/>
        <v>0.54435577594249673</v>
      </c>
      <c r="Z82" s="8">
        <f ca="1"/>
        <v>0.88194929862940485</v>
      </c>
      <c r="AA82" s="8">
        <f ca="1"/>
        <v>0.47803769131895607</v>
      </c>
      <c r="AB82" s="8">
        <f ca="1"/>
        <v>0.54512878704060075</v>
      </c>
      <c r="AC82" s="8">
        <f ca="1"/>
        <v>0.34922915520306297</v>
      </c>
      <c r="AD82" s="8">
        <f ca="1"/>
        <v>0.73734101865091617</v>
      </c>
      <c r="AE82" s="8">
        <f ca="1"/>
        <v>0.57370892229550519</v>
      </c>
      <c r="AF82" s="8">
        <f ca="1"/>
        <v>0.53264895229956699</v>
      </c>
      <c r="AG82" s="8">
        <f ca="1"/>
        <v>0.7304261024116443</v>
      </c>
      <c r="AH82" s="8">
        <f ca="1"/>
        <v>0.7048031316855663</v>
      </c>
      <c r="AI82" s="8">
        <f ca="1"/>
        <v>0.70803664669677746</v>
      </c>
    </row>
    <row r="83" spans="6:35" x14ac:dyDescent="0.5">
      <c r="F83" s="7">
        <f ca="1"/>
        <v>2.0063649752914619E-2</v>
      </c>
      <c r="G83" s="7">
        <f ca="1"/>
        <v>-0.10926766818455572</v>
      </c>
      <c r="H83" s="7">
        <f ca="1"/>
        <v>0.28717157499555407</v>
      </c>
      <c r="I83" s="7">
        <f ca="1"/>
        <v>1.9557218858573092E-2</v>
      </c>
      <c r="J83" s="1">
        <f ca="1"/>
        <v>1</v>
      </c>
      <c r="K83" s="8">
        <f ca="1"/>
        <v>0.47124349324531534</v>
      </c>
      <c r="L83" s="8">
        <f ca="1"/>
        <v>0.18095806205299894</v>
      </c>
      <c r="M83" s="8">
        <f ca="1"/>
        <v>0.55146011260825334</v>
      </c>
      <c r="N83" s="8">
        <f ca="1"/>
        <v>0.44683979628779025</v>
      </c>
      <c r="O83" s="8">
        <f ca="1"/>
        <v>0.4534329538927836</v>
      </c>
      <c r="P83" s="8">
        <f ca="1"/>
        <v>0.43990567698083871</v>
      </c>
      <c r="Q83" s="8">
        <f ca="1"/>
        <v>0.41150519528395491</v>
      </c>
      <c r="R83" s="8">
        <f ca="1"/>
        <v>0.58645357448090119</v>
      </c>
      <c r="S83" s="8">
        <f ca="1"/>
        <v>0.44080408703692042</v>
      </c>
      <c r="T83" s="8">
        <f ca="1"/>
        <v>0.26841636493168297</v>
      </c>
      <c r="U83" s="8">
        <f ca="1"/>
        <v>0.53655905262506787</v>
      </c>
      <c r="V83" s="8">
        <f ca="1"/>
        <v>0.40273139430067723</v>
      </c>
      <c r="W83" s="8">
        <f ca="1"/>
        <v>0.54826760099904237</v>
      </c>
      <c r="X83" s="8">
        <f ca="1"/>
        <v>0.56762099852685433</v>
      </c>
      <c r="Y83" s="8">
        <f ca="1"/>
        <v>0.43156114039823323</v>
      </c>
      <c r="Z83" s="8">
        <f ca="1"/>
        <v>0.55591948621767395</v>
      </c>
      <c r="AA83" s="8">
        <f ca="1"/>
        <v>0.38330926411914823</v>
      </c>
      <c r="AB83" s="8">
        <f ca="1"/>
        <v>0.44274079547662898</v>
      </c>
      <c r="AC83" s="8">
        <f ca="1"/>
        <v>5.9924315283216852E-2</v>
      </c>
      <c r="AD83" s="8">
        <f ca="1"/>
        <v>0.60712619053755768</v>
      </c>
      <c r="AE83" s="8">
        <f ca="1"/>
        <v>0.55370954307106746</v>
      </c>
      <c r="AF83" s="8">
        <f ca="1"/>
        <v>0.53939014846887567</v>
      </c>
      <c r="AG83" s="8">
        <f ca="1"/>
        <v>0.40636018982831779</v>
      </c>
      <c r="AH83" s="8">
        <f ca="1"/>
        <v>0.50401904093939687</v>
      </c>
      <c r="AI83" s="8">
        <f ca="1"/>
        <v>0.62157097421570573</v>
      </c>
    </row>
    <row r="84" spans="6:35" x14ac:dyDescent="0.5">
      <c r="F84" s="7">
        <f ca="1"/>
        <v>0.72539628524100064</v>
      </c>
      <c r="G84" s="7">
        <f ca="1"/>
        <v>0.13476158260512675</v>
      </c>
      <c r="H84" s="7">
        <f ca="1"/>
        <v>0.30334252977926385</v>
      </c>
      <c r="I84" s="7">
        <f ca="1"/>
        <v>0.38747335438522884</v>
      </c>
      <c r="J84" s="7">
        <f ca="1"/>
        <v>1.7815720089151391E-2</v>
      </c>
      <c r="K84" s="1">
        <f ca="1"/>
        <v>1</v>
      </c>
      <c r="L84" s="8">
        <f ca="1"/>
        <v>0.65200978104386742</v>
      </c>
      <c r="M84" s="8">
        <f ca="1"/>
        <v>0.77726999245060413</v>
      </c>
      <c r="N84" s="8">
        <f ca="1"/>
        <v>0.50412687244244514</v>
      </c>
      <c r="O84" s="8">
        <f ca="1"/>
        <v>0.80974082159007588</v>
      </c>
      <c r="P84" s="8">
        <f ca="1"/>
        <v>0.68639394217439065</v>
      </c>
      <c r="Q84" s="8">
        <f ca="1"/>
        <v>0.56494215351790789</v>
      </c>
      <c r="R84" s="8">
        <f ca="1"/>
        <v>0.68703118913492944</v>
      </c>
      <c r="S84" s="8">
        <f ca="1"/>
        <v>0.84009217231855071</v>
      </c>
      <c r="T84" s="8">
        <f ca="1"/>
        <v>0.68831673499542634</v>
      </c>
      <c r="U84" s="8">
        <f ca="1"/>
        <v>0.52716417226051471</v>
      </c>
      <c r="V84" s="8">
        <f ca="1"/>
        <v>0.50141941755358332</v>
      </c>
      <c r="W84" s="8">
        <f ca="1"/>
        <v>0.67186599756040388</v>
      </c>
      <c r="X84" s="8">
        <f ca="1"/>
        <v>0.60599007572355246</v>
      </c>
      <c r="Y84" s="8">
        <f ca="1"/>
        <v>0.64576149173705</v>
      </c>
      <c r="Z84" s="8">
        <f ca="1"/>
        <v>0.87520264179326923</v>
      </c>
      <c r="AA84" s="8">
        <f ca="1"/>
        <v>0.64189527276478364</v>
      </c>
      <c r="AB84" s="8">
        <f ca="1"/>
        <v>0.58064885407208477</v>
      </c>
      <c r="AC84" s="8">
        <f ca="1"/>
        <v>0.4014546825263775</v>
      </c>
      <c r="AD84" s="8">
        <f ca="1"/>
        <v>0.81160259308650839</v>
      </c>
      <c r="AE84" s="8">
        <f ca="1"/>
        <v>0.71920834945711476</v>
      </c>
      <c r="AF84" s="8">
        <f ca="1"/>
        <v>0.53195101151823787</v>
      </c>
      <c r="AG84" s="8">
        <f ca="1"/>
        <v>0.8207785569625442</v>
      </c>
      <c r="AH84" s="8">
        <f ca="1"/>
        <v>0.81511753374726192</v>
      </c>
      <c r="AI84" s="8">
        <f ca="1"/>
        <v>0.80631493118692876</v>
      </c>
    </row>
    <row r="85" spans="6:35" x14ac:dyDescent="0.5">
      <c r="F85" s="7">
        <f ca="1"/>
        <v>0.50454548335651794</v>
      </c>
      <c r="G85" s="7">
        <f ca="1"/>
        <v>0.28465078863015553</v>
      </c>
      <c r="H85" s="7">
        <f ca="1"/>
        <v>6.4079841780208313E-2</v>
      </c>
      <c r="I85" s="7">
        <f ca="1"/>
        <v>0.10856565007582371</v>
      </c>
      <c r="J85" s="7">
        <f ca="1"/>
        <v>-0.14247704332533795</v>
      </c>
      <c r="K85" s="7">
        <f ca="1"/>
        <v>0.39166410676604335</v>
      </c>
      <c r="L85" s="1">
        <f ca="1"/>
        <v>1</v>
      </c>
      <c r="M85" s="8">
        <f ca="1"/>
        <v>0.55923807892767863</v>
      </c>
      <c r="N85" s="8">
        <f ca="1"/>
        <v>0.37751184899752238</v>
      </c>
      <c r="O85" s="8">
        <f ca="1"/>
        <v>0.62515311688216502</v>
      </c>
      <c r="P85" s="8">
        <f ca="1"/>
        <v>0.50667287467071265</v>
      </c>
      <c r="Q85" s="8">
        <f ca="1"/>
        <v>0.79802820824988563</v>
      </c>
      <c r="R85" s="8">
        <f ca="1"/>
        <v>0.57479666302884325</v>
      </c>
      <c r="S85" s="8">
        <f ca="1"/>
        <v>0.68835617536690075</v>
      </c>
      <c r="T85" s="8">
        <f ca="1"/>
        <v>0.71714758751245578</v>
      </c>
      <c r="U85" s="8">
        <f ca="1"/>
        <v>0.43855096670477633</v>
      </c>
      <c r="V85" s="8">
        <f ca="1"/>
        <v>0.42465967306353025</v>
      </c>
      <c r="W85" s="8">
        <f ca="1"/>
        <v>0.54719200977913074</v>
      </c>
      <c r="X85" s="8">
        <f ca="1"/>
        <v>0.27818786456930661</v>
      </c>
      <c r="Y85" s="8">
        <f ca="1"/>
        <v>0.58652321634089954</v>
      </c>
      <c r="Z85" s="8">
        <f ca="1"/>
        <v>0.68058042848049516</v>
      </c>
      <c r="AA85" s="8">
        <f ca="1"/>
        <v>0.53823907567533069</v>
      </c>
      <c r="AB85" s="8">
        <f ca="1"/>
        <v>0.57152285431551253</v>
      </c>
      <c r="AC85" s="8">
        <f ca="1"/>
        <v>0.61177096147634957</v>
      </c>
      <c r="AD85" s="8">
        <f ca="1"/>
        <v>0.60060542420193264</v>
      </c>
      <c r="AE85" s="8">
        <f ca="1"/>
        <v>0.48031537950097758</v>
      </c>
      <c r="AF85" s="8">
        <f ca="1"/>
        <v>0.4013752616252042</v>
      </c>
      <c r="AG85" s="8">
        <f ca="1"/>
        <v>0.72075475344558582</v>
      </c>
      <c r="AH85" s="8">
        <f ca="1"/>
        <v>0.63586257439188343</v>
      </c>
      <c r="AI85" s="8">
        <f ca="1"/>
        <v>0.56524001073273245</v>
      </c>
    </row>
    <row r="86" spans="6:35" x14ac:dyDescent="0.5">
      <c r="F86" s="7">
        <f ca="1"/>
        <v>0.41009823726543509</v>
      </c>
      <c r="G86" s="7">
        <f ca="1"/>
        <v>0.17357574542102744</v>
      </c>
      <c r="H86" s="7">
        <f ca="1"/>
        <v>0.39927734757728783</v>
      </c>
      <c r="I86" s="7">
        <f ca="1"/>
        <v>0.28710018372363899</v>
      </c>
      <c r="J86" s="7">
        <f ca="1"/>
        <v>7.5081145383631726E-2</v>
      </c>
      <c r="K86" s="7">
        <f ca="1"/>
        <v>0.31821268711332096</v>
      </c>
      <c r="L86" s="7">
        <f ca="1"/>
        <v>0.18294815384153951</v>
      </c>
      <c r="M86" s="1">
        <f ca="1"/>
        <v>1</v>
      </c>
      <c r="N86" s="8">
        <f ca="1"/>
        <v>0.48103695927940626</v>
      </c>
      <c r="O86" s="8">
        <f ca="1"/>
        <v>0.67477346118554704</v>
      </c>
      <c r="P86" s="8">
        <f ca="1"/>
        <v>0.62141426814064704</v>
      </c>
      <c r="Q86" s="8">
        <f ca="1"/>
        <v>0.61135594868395904</v>
      </c>
      <c r="R86" s="8">
        <f ca="1"/>
        <v>0.66494711640488335</v>
      </c>
      <c r="S86" s="8">
        <f ca="1"/>
        <v>0.71616785550209916</v>
      </c>
      <c r="T86" s="8">
        <f ca="1"/>
        <v>0.63259436882768216</v>
      </c>
      <c r="U86" s="8">
        <f ca="1"/>
        <v>0.45879285651139784</v>
      </c>
      <c r="V86" s="8">
        <f ca="1"/>
        <v>0.37815852029114611</v>
      </c>
      <c r="W86" s="8">
        <f ca="1"/>
        <v>0.61181118806933554</v>
      </c>
      <c r="X86" s="8">
        <f ca="1"/>
        <v>0.63251329379547672</v>
      </c>
      <c r="Y86" s="8">
        <f ca="1"/>
        <v>0.50255782870865184</v>
      </c>
      <c r="Z86" s="8">
        <f ca="1"/>
        <v>0.82845498083728519</v>
      </c>
      <c r="AA86" s="8">
        <f ca="1"/>
        <v>0.53427487294365172</v>
      </c>
      <c r="AB86" s="8">
        <f ca="1"/>
        <v>0.51809193067761949</v>
      </c>
      <c r="AC86" s="8">
        <f ca="1"/>
        <v>0.40552671839013832</v>
      </c>
      <c r="AD86" s="8">
        <f ca="1"/>
        <v>0.76676502581483041</v>
      </c>
      <c r="AE86" s="8">
        <f ca="1"/>
        <v>0.63917162618595935</v>
      </c>
      <c r="AF86" s="8">
        <f ca="1"/>
        <v>0.47654249416469929</v>
      </c>
      <c r="AG86" s="8">
        <f ca="1"/>
        <v>0.77290827934607897</v>
      </c>
      <c r="AH86" s="8">
        <f ca="1"/>
        <v>0.76244717407383489</v>
      </c>
      <c r="AI86" s="8">
        <f ca="1"/>
        <v>0.76112048416237932</v>
      </c>
    </row>
    <row r="87" spans="6:35" x14ac:dyDescent="0.5">
      <c r="F87" s="7">
        <f ca="1"/>
        <v>-0.29934041327988986</v>
      </c>
      <c r="G87" s="7">
        <f ca="1"/>
        <v>-0.19592267998527271</v>
      </c>
      <c r="H87" s="7">
        <f ca="1"/>
        <v>-0.17015730104621626</v>
      </c>
      <c r="I87" s="7">
        <f ca="1"/>
        <v>-8.2305811854511343E-2</v>
      </c>
      <c r="J87" s="7">
        <f ca="1"/>
        <v>-1.6114404999391398E-2</v>
      </c>
      <c r="K87" s="7">
        <f ca="1"/>
        <v>-0.23910725572950595</v>
      </c>
      <c r="L87" s="7">
        <f ca="1"/>
        <v>-0.23769222989227906</v>
      </c>
      <c r="M87" s="7">
        <f ca="1"/>
        <v>-0.16099223964893511</v>
      </c>
      <c r="N87" s="1">
        <f ca="1"/>
        <v>1</v>
      </c>
      <c r="O87" s="8">
        <f ca="1"/>
        <v>0.38135183429942238</v>
      </c>
      <c r="P87" s="8">
        <f ca="1"/>
        <v>0.51874695283716776</v>
      </c>
      <c r="Q87" s="8">
        <f ca="1"/>
        <v>0.61794445026837186</v>
      </c>
      <c r="R87" s="8">
        <f ca="1"/>
        <v>0.71314613507495073</v>
      </c>
      <c r="S87" s="8">
        <f ca="1"/>
        <v>0.21586066976258189</v>
      </c>
      <c r="T87" s="8">
        <f ca="1"/>
        <v>0.46027755305444457</v>
      </c>
      <c r="U87" s="8">
        <f ca="1"/>
        <v>0.58868344358331881</v>
      </c>
      <c r="V87" s="8">
        <f ca="1"/>
        <v>0.37749361294598638</v>
      </c>
      <c r="W87" s="8">
        <f ca="1"/>
        <v>0.50133504613956192</v>
      </c>
      <c r="X87" s="8">
        <f ca="1"/>
        <v>0.41626501707393943</v>
      </c>
      <c r="Y87" s="8">
        <f ca="1"/>
        <v>0.56505720223021338</v>
      </c>
      <c r="Z87" s="8">
        <f ca="1"/>
        <v>0.55852416103274927</v>
      </c>
      <c r="AA87" s="8">
        <f ca="1"/>
        <v>0.46912679466452667</v>
      </c>
      <c r="AB87" s="8">
        <f ca="1"/>
        <v>0.51438974644073965</v>
      </c>
      <c r="AC87" s="8">
        <f ca="1"/>
        <v>0.34906726614617245</v>
      </c>
      <c r="AD87" s="8">
        <f ca="1"/>
        <v>0.63216814979066005</v>
      </c>
      <c r="AE87" s="8">
        <f ca="1"/>
        <v>0.50707040849015217</v>
      </c>
      <c r="AF87" s="8">
        <f ca="1"/>
        <v>0.457597779751309</v>
      </c>
      <c r="AG87" s="8">
        <f ca="1"/>
        <v>0.41611807780093363</v>
      </c>
      <c r="AH87" s="8">
        <f ca="1"/>
        <v>0.24169138938946977</v>
      </c>
      <c r="AI87" s="8">
        <f ca="1"/>
        <v>0.60812508475617755</v>
      </c>
    </row>
    <row r="88" spans="6:35" x14ac:dyDescent="0.5">
      <c r="F88" s="7">
        <f ca="1"/>
        <v>0.39270916275240353</v>
      </c>
      <c r="G88" s="7">
        <f ca="1"/>
        <v>9.0307138841618492E-2</v>
      </c>
      <c r="H88" s="7">
        <f ca="1"/>
        <v>0.25969476200750508</v>
      </c>
      <c r="I88" s="7">
        <f ca="1"/>
        <v>0.18249246531841956</v>
      </c>
      <c r="J88" s="7">
        <f ca="1"/>
        <v>6.8469109362882613E-2</v>
      </c>
      <c r="K88" s="7">
        <f ca="1"/>
        <v>0.48185346503491111</v>
      </c>
      <c r="L88" s="7">
        <f ca="1"/>
        <v>0.39593904799022361</v>
      </c>
      <c r="M88" s="7">
        <f ca="1"/>
        <v>0.17853079503340083</v>
      </c>
      <c r="N88" s="7">
        <f ca="1"/>
        <v>-0.25889748734041196</v>
      </c>
      <c r="O88" s="1">
        <f ca="1"/>
        <v>1</v>
      </c>
      <c r="P88" s="8">
        <f ca="1"/>
        <v>0.57980937135552024</v>
      </c>
      <c r="Q88" s="8">
        <f ca="1"/>
        <v>0.47954635820546576</v>
      </c>
      <c r="R88" s="8">
        <f ca="1"/>
        <v>0.59585732537445435</v>
      </c>
      <c r="S88" s="8">
        <f ca="1"/>
        <v>0.70833963061253857</v>
      </c>
      <c r="T88" s="8">
        <f ca="1"/>
        <v>0.73036023858533095</v>
      </c>
      <c r="U88" s="8">
        <f ca="1"/>
        <v>0.50554553776546252</v>
      </c>
      <c r="V88" s="8">
        <f ca="1"/>
        <v>0.39739361806805107</v>
      </c>
      <c r="W88" s="8">
        <f ca="1"/>
        <v>0.63849754659205638</v>
      </c>
      <c r="X88" s="8">
        <f ca="1"/>
        <v>0.45129529454787232</v>
      </c>
      <c r="Y88" s="8">
        <f ca="1"/>
        <v>0.5590831378133081</v>
      </c>
      <c r="Z88" s="8">
        <f ca="1"/>
        <v>0.79119543530875491</v>
      </c>
      <c r="AA88" s="8">
        <f ca="1"/>
        <v>0.54232692877162447</v>
      </c>
      <c r="AB88" s="8">
        <f ca="1"/>
        <v>0.49222620790067662</v>
      </c>
      <c r="AC88" s="8">
        <f ca="1"/>
        <v>0.51748927982881587</v>
      </c>
      <c r="AD88" s="8">
        <f ca="1"/>
        <v>0.75223230202889702</v>
      </c>
      <c r="AE88" s="8">
        <f ca="1"/>
        <v>0.62227780486262574</v>
      </c>
      <c r="AF88" s="8">
        <f ca="1"/>
        <v>0.41495064729246545</v>
      </c>
      <c r="AG88" s="8">
        <f ca="1"/>
        <v>0.81031695571361151</v>
      </c>
      <c r="AH88" s="8">
        <f ca="1"/>
        <v>0.78532797030645762</v>
      </c>
      <c r="AI88" s="8">
        <f ca="1"/>
        <v>0.71784936874552085</v>
      </c>
    </row>
    <row r="89" spans="6:35" x14ac:dyDescent="0.5">
      <c r="F89" s="7">
        <f ca="1"/>
        <v>0.10430613096637809</v>
      </c>
      <c r="G89" s="7">
        <f ca="1"/>
        <v>-6.5991745153035686E-2</v>
      </c>
      <c r="H89" s="7">
        <f ca="1"/>
        <v>0.32898135743344054</v>
      </c>
      <c r="I89" s="7">
        <f ca="1"/>
        <v>4.9099172135511182E-2</v>
      </c>
      <c r="J89" s="7">
        <f ca="1"/>
        <v>1.7791638137011085E-2</v>
      </c>
      <c r="K89" s="7">
        <f ca="1"/>
        <v>0.18289188825542277</v>
      </c>
      <c r="L89" s="7">
        <f ca="1"/>
        <v>-0.42141239489772486</v>
      </c>
      <c r="M89" s="7">
        <f ca="1"/>
        <v>0.20800710070599066</v>
      </c>
      <c r="N89" s="7">
        <f ca="1"/>
        <v>-6.5535868526351293E-2</v>
      </c>
      <c r="O89" s="7">
        <f ca="1"/>
        <v>4.192629883762751E-2</v>
      </c>
      <c r="P89" s="1">
        <f ca="1"/>
        <v>1</v>
      </c>
      <c r="Q89" s="8">
        <f ca="1"/>
        <v>0.51174689948213059</v>
      </c>
      <c r="R89" s="8">
        <f ca="1"/>
        <v>0.56716341599499676</v>
      </c>
      <c r="S89" s="8">
        <f ca="1"/>
        <v>0.62143155709964937</v>
      </c>
      <c r="T89" s="8">
        <f ca="1"/>
        <v>0.52678687359092724</v>
      </c>
      <c r="U89" s="8">
        <f ca="1"/>
        <v>0.59548990926133549</v>
      </c>
      <c r="V89" s="8">
        <f ca="1"/>
        <v>0.4290445620890439</v>
      </c>
      <c r="W89" s="8">
        <f ca="1"/>
        <v>0.62518050320807284</v>
      </c>
      <c r="X89" s="8">
        <f ca="1"/>
        <v>0.58357991092155848</v>
      </c>
      <c r="Y89" s="8">
        <f ca="1"/>
        <v>0.37600250415898617</v>
      </c>
      <c r="Z89" s="8">
        <f ca="1"/>
        <v>0.66277036358010555</v>
      </c>
      <c r="AA89" s="8">
        <f ca="1"/>
        <v>0.53401068632429094</v>
      </c>
      <c r="AB89" s="8">
        <f ca="1"/>
        <v>0.42121310007743662</v>
      </c>
      <c r="AC89" s="8">
        <f ca="1"/>
        <v>0.29359858089816848</v>
      </c>
      <c r="AD89" s="8">
        <f ca="1"/>
        <v>0.64156472174865109</v>
      </c>
      <c r="AE89" s="8">
        <f ca="1"/>
        <v>0.55569132932326915</v>
      </c>
      <c r="AF89" s="8">
        <f ca="1"/>
        <v>0.41801109001565007</v>
      </c>
      <c r="AG89" s="8">
        <f ca="1"/>
        <v>0.65451957191623256</v>
      </c>
      <c r="AH89" s="8">
        <f ca="1"/>
        <v>0.66871744551941292</v>
      </c>
      <c r="AI89" s="8">
        <f ca="1"/>
        <v>0.63861658816265865</v>
      </c>
    </row>
    <row r="90" spans="6:35" x14ac:dyDescent="0.5">
      <c r="F90" s="7">
        <f ca="1"/>
        <v>0.23236837484723993</v>
      </c>
      <c r="G90" s="7">
        <f ca="1"/>
        <v>-7.398946887314764E-2</v>
      </c>
      <c r="H90" s="7">
        <f ca="1"/>
        <v>5.1429529421170773E-2</v>
      </c>
      <c r="I90" s="7">
        <f ca="1"/>
        <v>0.12100975743666698</v>
      </c>
      <c r="J90" s="7">
        <f ca="1"/>
        <v>2.7382473436469924E-2</v>
      </c>
      <c r="K90" s="7">
        <f ca="1"/>
        <v>0.1729449402641515</v>
      </c>
      <c r="L90" s="7">
        <f ca="1"/>
        <v>0.3780577263056018</v>
      </c>
      <c r="M90" s="7">
        <f ca="1"/>
        <v>0.14142157675503331</v>
      </c>
      <c r="N90" s="7">
        <f ca="1"/>
        <v>-5.5520537483145869E-3</v>
      </c>
      <c r="O90" s="7">
        <f ca="1"/>
        <v>0.17470326549175488</v>
      </c>
      <c r="P90" s="7">
        <f ca="1"/>
        <v>-0.37095250322904649</v>
      </c>
      <c r="Q90" s="1">
        <f ca="1"/>
        <v>1</v>
      </c>
      <c r="R90" s="8">
        <f ca="1"/>
        <v>0.5969754592268135</v>
      </c>
      <c r="S90" s="8">
        <f ca="1"/>
        <v>0.54170811909794769</v>
      </c>
      <c r="T90" s="8">
        <f ca="1"/>
        <v>0.5723962535414121</v>
      </c>
      <c r="U90" s="8">
        <f ca="1"/>
        <v>0.44989826663564236</v>
      </c>
      <c r="V90" s="8">
        <f ca="1"/>
        <v>0.37332343870778212</v>
      </c>
      <c r="W90" s="8">
        <f ca="1"/>
        <v>0.67754803899354166</v>
      </c>
      <c r="X90" s="8">
        <f ca="1"/>
        <v>0.28257574475787567</v>
      </c>
      <c r="Y90" s="8">
        <f ca="1"/>
        <v>0.46438743006144118</v>
      </c>
      <c r="Z90" s="8">
        <f ca="1"/>
        <v>0.6169731079919708</v>
      </c>
      <c r="AA90" s="8">
        <f ca="1"/>
        <v>0.52310889121477655</v>
      </c>
      <c r="AB90" s="8">
        <f ca="1"/>
        <v>0.47052177514070415</v>
      </c>
      <c r="AC90" s="8">
        <f ca="1"/>
        <v>0.41858763365235419</v>
      </c>
      <c r="AD90" s="8">
        <f ca="1"/>
        <v>0.60751582373259372</v>
      </c>
      <c r="AE90" s="8">
        <f ca="1"/>
        <v>0.41657854404403827</v>
      </c>
      <c r="AF90" s="8">
        <f ca="1"/>
        <v>0.38828706358547121</v>
      </c>
      <c r="AG90" s="8">
        <f ca="1"/>
        <v>0.46642960118046195</v>
      </c>
      <c r="AH90" s="8">
        <f ca="1"/>
        <v>0.47665999937333137</v>
      </c>
      <c r="AI90" s="8">
        <f ca="1"/>
        <v>0.53491141870470904</v>
      </c>
    </row>
    <row r="91" spans="6:35" x14ac:dyDescent="0.5">
      <c r="F91" s="7">
        <f ca="1"/>
        <v>0.37302974591850058</v>
      </c>
      <c r="G91" s="7">
        <f ca="1"/>
        <v>0.11086008121846602</v>
      </c>
      <c r="H91" s="7">
        <f ca="1"/>
        <v>0.37476351118244206</v>
      </c>
      <c r="I91" s="7">
        <f ca="1"/>
        <v>0.12010941267003963</v>
      </c>
      <c r="J91" s="7">
        <f ca="1"/>
        <v>0.26173471273059495</v>
      </c>
      <c r="K91" s="7">
        <f ca="1"/>
        <v>0.35052604711830437</v>
      </c>
      <c r="L91" s="7">
        <f ca="1"/>
        <v>0.12447694721902371</v>
      </c>
      <c r="M91" s="7">
        <f ca="1"/>
        <v>0.28269570977666286</v>
      </c>
      <c r="N91" s="7">
        <f ca="1"/>
        <v>0.21478347408353152</v>
      </c>
      <c r="O91" s="7">
        <f ca="1"/>
        <v>0.19373867356838625</v>
      </c>
      <c r="P91" s="7">
        <f ca="1"/>
        <v>0.29807644902140451</v>
      </c>
      <c r="Q91" s="7">
        <f ca="1"/>
        <v>0.1068906107401475</v>
      </c>
      <c r="R91" s="1">
        <f ca="1"/>
        <v>1</v>
      </c>
      <c r="S91" s="8">
        <f ca="1"/>
        <v>0.59989640113742093</v>
      </c>
      <c r="T91" s="8">
        <f ca="1"/>
        <v>0.47789524036468078</v>
      </c>
      <c r="U91" s="8">
        <f ca="1"/>
        <v>0.65809429008372078</v>
      </c>
      <c r="V91" s="8">
        <f ca="1"/>
        <v>0.6257675546355963</v>
      </c>
      <c r="W91" s="8">
        <f ca="1"/>
        <v>0.63431197754974344</v>
      </c>
      <c r="X91" s="8">
        <f ca="1"/>
        <v>0.64545014117424804</v>
      </c>
      <c r="Y91" s="8">
        <f ca="1"/>
        <v>0.65773468091696075</v>
      </c>
      <c r="Z91" s="8">
        <f ca="1"/>
        <v>0.66447218071244685</v>
      </c>
      <c r="AA91" s="8">
        <f ca="1"/>
        <v>0.59678312140367396</v>
      </c>
      <c r="AB91" s="8">
        <f ca="1"/>
        <v>0.58388898757476682</v>
      </c>
      <c r="AC91" s="8">
        <f ca="1"/>
        <v>0.29527455194588265</v>
      </c>
      <c r="AD91" s="8">
        <f ca="1"/>
        <v>0.76278709910663833</v>
      </c>
      <c r="AE91" s="8">
        <f ca="1"/>
        <v>0.64524349925857682</v>
      </c>
      <c r="AF91" s="8">
        <f ca="1"/>
        <v>0.64254273403341811</v>
      </c>
      <c r="AG91" s="8">
        <f ca="1"/>
        <v>0.60634783176650264</v>
      </c>
      <c r="AH91" s="8">
        <f ca="1"/>
        <v>0.47544254212166925</v>
      </c>
      <c r="AI91" s="8">
        <f ca="1"/>
        <v>0.78332200994420487</v>
      </c>
    </row>
    <row r="92" spans="6:35" x14ac:dyDescent="0.5">
      <c r="F92" s="7">
        <f ca="1"/>
        <v>0.57140494504047434</v>
      </c>
      <c r="G92" s="7">
        <f ca="1"/>
        <v>0.21556480216821822</v>
      </c>
      <c r="H92" s="7">
        <f ca="1"/>
        <v>0.3962099390106133</v>
      </c>
      <c r="I92" s="7">
        <f ca="1"/>
        <v>9.211232697462482E-2</v>
      </c>
      <c r="J92" s="7">
        <f ca="1"/>
        <v>-9.4405547998660425E-2</v>
      </c>
      <c r="K92" s="7">
        <f ca="1"/>
        <v>0.52965067641525632</v>
      </c>
      <c r="L92" s="7">
        <f ca="1"/>
        <v>0.51243337099197417</v>
      </c>
      <c r="M92" s="7">
        <f ca="1"/>
        <v>0.31148285047604979</v>
      </c>
      <c r="N92" s="7">
        <f ca="1"/>
        <v>-0.32271409599860384</v>
      </c>
      <c r="O92" s="7">
        <f ca="1"/>
        <v>0.27569594751042398</v>
      </c>
      <c r="P92" s="7">
        <f ca="1"/>
        <v>4.3144178886654845E-2</v>
      </c>
      <c r="Q92" s="7">
        <f ca="1"/>
        <v>6.790836407350323E-2</v>
      </c>
      <c r="R92" s="7">
        <f ca="1"/>
        <v>0.34630107924548426</v>
      </c>
      <c r="S92" s="1">
        <f ca="1"/>
        <v>1</v>
      </c>
      <c r="T92" s="8">
        <f ca="1"/>
        <v>0.64917122993244203</v>
      </c>
      <c r="U92" s="8">
        <f ca="1"/>
        <v>0.5075855798837059</v>
      </c>
      <c r="V92" s="8">
        <f ca="1"/>
        <v>0.4395918451832721</v>
      </c>
      <c r="W92" s="8">
        <f ca="1"/>
        <v>0.625323458294752</v>
      </c>
      <c r="X92" s="8">
        <f ca="1"/>
        <v>0.42347532831028994</v>
      </c>
      <c r="Y92" s="8">
        <f ca="1"/>
        <v>0.56877378595642092</v>
      </c>
      <c r="Z92" s="8">
        <f ca="1"/>
        <v>0.82791531220792935</v>
      </c>
      <c r="AA92" s="8">
        <f ca="1"/>
        <v>0.54337621128458702</v>
      </c>
      <c r="AB92" s="8">
        <f ca="1"/>
        <v>0.53178162840475363</v>
      </c>
      <c r="AC92" s="8">
        <f ca="1"/>
        <v>0.37037595481912</v>
      </c>
      <c r="AD92" s="8">
        <f ca="1"/>
        <v>0.76889500039844239</v>
      </c>
      <c r="AE92" s="8">
        <f ca="1"/>
        <v>0.65466765155895079</v>
      </c>
      <c r="AF92" s="8">
        <f ca="1"/>
        <v>0.54317018542743012</v>
      </c>
      <c r="AG92" s="8">
        <f ca="1"/>
        <v>0.78489614288891929</v>
      </c>
      <c r="AH92" s="8">
        <f ca="1"/>
        <v>0.77846164490505443</v>
      </c>
      <c r="AI92" s="8">
        <f ca="1"/>
        <v>0.73569408245986168</v>
      </c>
    </row>
    <row r="93" spans="6:35" x14ac:dyDescent="0.5">
      <c r="F93" s="7">
        <f ca="1"/>
        <v>0.45810552233024088</v>
      </c>
      <c r="G93" s="7">
        <f ca="1"/>
        <v>0.35831247917459441</v>
      </c>
      <c r="H93" s="7">
        <f ca="1"/>
        <v>0.22700056881907271</v>
      </c>
      <c r="I93" s="7">
        <f ca="1"/>
        <v>0.2128664535615189</v>
      </c>
      <c r="J93" s="7">
        <f ca="1"/>
        <v>-0.14147007998397393</v>
      </c>
      <c r="K93" s="7">
        <f ca="1"/>
        <v>0.36123162700001293</v>
      </c>
      <c r="L93" s="7">
        <f ca="1"/>
        <v>0.49681563242935223</v>
      </c>
      <c r="M93" s="7">
        <f ca="1"/>
        <v>0.25287542215723541</v>
      </c>
      <c r="N93" s="7">
        <f ca="1"/>
        <v>-0.21572124539794935</v>
      </c>
      <c r="O93" s="7">
        <f ca="1"/>
        <v>0.39369004498380356</v>
      </c>
      <c r="P93" s="7">
        <f ca="1"/>
        <v>0.11516279148578869</v>
      </c>
      <c r="Q93" s="7">
        <f ca="1"/>
        <v>0.28793760370736471</v>
      </c>
      <c r="R93" s="7">
        <f ca="1"/>
        <v>1.1157926113866054E-2</v>
      </c>
      <c r="S93" s="7">
        <f ca="1"/>
        <v>0.3348828405896162</v>
      </c>
      <c r="T93" s="1">
        <f ca="1"/>
        <v>1</v>
      </c>
      <c r="U93" s="8">
        <f ca="1"/>
        <v>0.53031226832597711</v>
      </c>
      <c r="V93" s="8">
        <f ca="1"/>
        <v>0.34263625784288088</v>
      </c>
      <c r="W93" s="8">
        <f ca="1"/>
        <v>0.66739540665628805</v>
      </c>
      <c r="X93" s="8">
        <f ca="1"/>
        <v>0.37051403972315455</v>
      </c>
      <c r="Y93" s="8">
        <f ca="1"/>
        <v>0.62541075122011192</v>
      </c>
      <c r="Z93" s="8">
        <f ca="1"/>
        <v>0.74512595561589512</v>
      </c>
      <c r="AA93" s="8">
        <f ca="1"/>
        <v>0.52617846615908503</v>
      </c>
      <c r="AB93" s="8">
        <f ca="1"/>
        <v>0.61672540650126384</v>
      </c>
      <c r="AC93" s="8">
        <f ca="1"/>
        <v>0.86526963347133856</v>
      </c>
      <c r="AD93" s="8">
        <f ca="1"/>
        <v>0.6284903157375189</v>
      </c>
      <c r="AE93" s="8">
        <f ca="1"/>
        <v>0.55755465354395428</v>
      </c>
      <c r="AF93" s="8">
        <f ca="1"/>
        <v>0.31326754674348661</v>
      </c>
      <c r="AG93" s="8">
        <f ca="1"/>
        <v>0.68090430715143935</v>
      </c>
      <c r="AH93" s="8">
        <f ca="1"/>
        <v>0.7404864001255862</v>
      </c>
      <c r="AI93" s="8">
        <f ca="1"/>
        <v>0.59274561729531228</v>
      </c>
    </row>
    <row r="94" spans="6:35" x14ac:dyDescent="0.5">
      <c r="F94" s="7">
        <f ca="1"/>
        <v>0.10612459909712638</v>
      </c>
      <c r="G94" s="7">
        <f ca="1"/>
        <v>6.3819075537508166E-2</v>
      </c>
      <c r="H94" s="7">
        <f ca="1"/>
        <v>1.3321241647107785E-2</v>
      </c>
      <c r="I94" s="7">
        <f ca="1"/>
        <v>-4.1018632524234371E-2</v>
      </c>
      <c r="J94" s="7">
        <f ca="1"/>
        <v>6.6821672118073369E-2</v>
      </c>
      <c r="K94" s="7">
        <f ca="1"/>
        <v>0.10387313818165304</v>
      </c>
      <c r="L94" s="7">
        <f ca="1"/>
        <v>-3.5795528184142195E-2</v>
      </c>
      <c r="M94" s="7">
        <f ca="1"/>
        <v>7.1057914136333153E-3</v>
      </c>
      <c r="N94" s="7">
        <f ca="1"/>
        <v>9.9636371734208931E-2</v>
      </c>
      <c r="O94" s="7">
        <f ca="1"/>
        <v>0.18503040532978554</v>
      </c>
      <c r="P94" s="7">
        <f ca="1"/>
        <v>0.2505424402644818</v>
      </c>
      <c r="Q94" s="7">
        <f ca="1"/>
        <v>-0.1089241972168065</v>
      </c>
      <c r="R94" s="7">
        <f ca="1"/>
        <v>0.2624365012142596</v>
      </c>
      <c r="S94" s="7">
        <f ca="1"/>
        <v>9.9177974893898627E-3</v>
      </c>
      <c r="T94" s="7">
        <f ca="1"/>
        <v>0.1854705522836364</v>
      </c>
      <c r="U94" s="1">
        <f ca="1"/>
        <v>1</v>
      </c>
      <c r="V94" s="8">
        <f ca="1"/>
        <v>0.51809202262994714</v>
      </c>
      <c r="W94" s="8">
        <f ca="1"/>
        <v>0.52838499464554445</v>
      </c>
      <c r="X94" s="8">
        <f ca="1"/>
        <v>0.51039780258015188</v>
      </c>
      <c r="Y94" s="8">
        <f ca="1"/>
        <v>0.425687907524335</v>
      </c>
      <c r="Z94" s="8">
        <f ca="1"/>
        <v>0.52155127544913515</v>
      </c>
      <c r="AA94" s="8">
        <f ca="1"/>
        <v>0.3251568021497217</v>
      </c>
      <c r="AB94" s="8">
        <f ca="1"/>
        <v>0.37694835802589549</v>
      </c>
      <c r="AC94" s="8">
        <f ca="1"/>
        <v>0.39767048924116299</v>
      </c>
      <c r="AD94" s="8">
        <f ca="1"/>
        <v>0.64125276297360212</v>
      </c>
      <c r="AE94" s="8">
        <f ca="1"/>
        <v>0.48916849039964538</v>
      </c>
      <c r="AF94" s="8">
        <f ca="1"/>
        <v>0.59377713069556071</v>
      </c>
      <c r="AG94" s="8">
        <f ca="1"/>
        <v>0.48119816022119655</v>
      </c>
      <c r="AH94" s="8">
        <f ca="1"/>
        <v>0.40808025935584497</v>
      </c>
      <c r="AI94" s="8">
        <f ca="1"/>
        <v>0.58247378385534521</v>
      </c>
    </row>
    <row r="95" spans="6:35" x14ac:dyDescent="0.5">
      <c r="F95" s="7">
        <f ca="1"/>
        <v>7.3358096811204726E-2</v>
      </c>
      <c r="G95" s="7">
        <f ca="1"/>
        <v>-2.3250490252365804E-2</v>
      </c>
      <c r="H95" s="7">
        <f ca="1"/>
        <v>-1.6528768818142806E-3</v>
      </c>
      <c r="I95" s="7">
        <f ca="1"/>
        <v>-8.3100432239191752E-2</v>
      </c>
      <c r="J95" s="7">
        <f ca="1"/>
        <v>1.5652545799266753E-3</v>
      </c>
      <c r="K95" s="7">
        <f ca="1"/>
        <v>6.8000949753889969E-2</v>
      </c>
      <c r="L95" s="7">
        <f ca="1"/>
        <v>9.4914642758459233E-2</v>
      </c>
      <c r="M95" s="7">
        <f ca="1"/>
        <v>-3.6660821823524363E-2</v>
      </c>
      <c r="N95" s="7">
        <f ca="1"/>
        <v>-0.19224508126262027</v>
      </c>
      <c r="O95" s="7">
        <f ca="1"/>
        <v>4.9672680369930326E-2</v>
      </c>
      <c r="P95" s="7">
        <f ca="1"/>
        <v>4.4996763742968203E-2</v>
      </c>
      <c r="Q95" s="7">
        <f ca="1"/>
        <v>3.5056746168700907E-2</v>
      </c>
      <c r="R95" s="7">
        <f ca="1"/>
        <v>0.29044504013895278</v>
      </c>
      <c r="S95" s="7">
        <f ca="1"/>
        <v>7.4338328830949235E-2</v>
      </c>
      <c r="T95" s="7">
        <f ca="1"/>
        <v>3.331865096262054E-4</v>
      </c>
      <c r="U95" s="7">
        <f ca="1"/>
        <v>7.7584314853319444E-2</v>
      </c>
      <c r="V95" s="1">
        <f ca="1"/>
        <v>1</v>
      </c>
      <c r="W95" s="8">
        <f ca="1"/>
        <v>0.34379334599224626</v>
      </c>
      <c r="X95" s="8">
        <f ca="1"/>
        <v>0.36128053665136323</v>
      </c>
      <c r="Y95" s="8">
        <f ca="1"/>
        <v>0.53042538480843648</v>
      </c>
      <c r="Z95" s="8">
        <f ca="1"/>
        <v>0.37900089435403073</v>
      </c>
      <c r="AA95" s="8">
        <f ca="1"/>
        <v>0.33745936900775197</v>
      </c>
      <c r="AB95" s="8">
        <f ca="1"/>
        <v>0.4207142696066396</v>
      </c>
      <c r="AC95" s="8">
        <f ca="1"/>
        <v>0.27817974064406115</v>
      </c>
      <c r="AD95" s="8">
        <f ca="1"/>
        <v>0.54873495722238663</v>
      </c>
      <c r="AE95" s="8">
        <f ca="1"/>
        <v>0.49372462335175138</v>
      </c>
      <c r="AF95" s="8">
        <f ca="1"/>
        <v>0.4817578657834094</v>
      </c>
      <c r="AG95" s="8">
        <f ca="1"/>
        <v>0.47785139456637393</v>
      </c>
      <c r="AH95" s="8">
        <f ca="1"/>
        <v>0.40110458784592107</v>
      </c>
      <c r="AI95" s="8">
        <f ca="1"/>
        <v>0.54457199914831766</v>
      </c>
    </row>
    <row r="96" spans="6:35" x14ac:dyDescent="0.5">
      <c r="F96" s="7">
        <f ca="1"/>
        <v>0.53361932520293365</v>
      </c>
      <c r="G96" s="7">
        <f ca="1"/>
        <v>-0.21898477145479886</v>
      </c>
      <c r="H96" s="7">
        <f ca="1"/>
        <v>0.30453193958032199</v>
      </c>
      <c r="I96" s="7">
        <f ca="1"/>
        <v>0.32232145263329814</v>
      </c>
      <c r="J96" s="7">
        <f ca="1"/>
        <v>7.3003050892494106E-2</v>
      </c>
      <c r="K96" s="7">
        <f ca="1"/>
        <v>0.48864846755325592</v>
      </c>
      <c r="L96" s="7">
        <f ca="1"/>
        <v>0.28958690479676791</v>
      </c>
      <c r="M96" s="7">
        <f ca="1"/>
        <v>0.32099908235396007</v>
      </c>
      <c r="N96" s="7">
        <f ca="1"/>
        <v>3.6484769796052717E-2</v>
      </c>
      <c r="O96" s="7">
        <f ca="1"/>
        <v>0.41432072010050786</v>
      </c>
      <c r="P96" s="7">
        <f ca="1"/>
        <v>0.26633567808946168</v>
      </c>
      <c r="Q96" s="7">
        <f ca="1"/>
        <v>0.31107740365609904</v>
      </c>
      <c r="R96" s="7">
        <f ca="1"/>
        <v>0.20626626977250054</v>
      </c>
      <c r="S96" s="7">
        <f ca="1"/>
        <v>0.21208505904361741</v>
      </c>
      <c r="T96" s="7">
        <f ca="1"/>
        <v>0.36015437344269896</v>
      </c>
      <c r="U96" s="7">
        <f ca="1"/>
        <v>9.0626920063634098E-2</v>
      </c>
      <c r="V96" s="7">
        <f ca="1"/>
        <v>-6.6635681295879268E-2</v>
      </c>
      <c r="W96" s="1">
        <f ca="1"/>
        <v>1</v>
      </c>
      <c r="X96" s="8">
        <f ca="1"/>
        <v>0.54089637530019052</v>
      </c>
      <c r="Y96" s="8">
        <f ca="1"/>
        <v>0.47733838976134113</v>
      </c>
      <c r="Z96" s="8">
        <f ca="1"/>
        <v>0.69559471972515707</v>
      </c>
      <c r="AA96" s="8">
        <f ca="1"/>
        <v>0.60855987755016383</v>
      </c>
      <c r="AB96" s="8">
        <f ca="1"/>
        <v>0.39285639286668067</v>
      </c>
      <c r="AC96" s="8">
        <f ca="1"/>
        <v>0.38894325812710179</v>
      </c>
      <c r="AD96" s="8">
        <f ca="1"/>
        <v>0.68654092501434238</v>
      </c>
      <c r="AE96" s="8">
        <f ca="1"/>
        <v>0.56027150870935882</v>
      </c>
      <c r="AF96" s="8">
        <f ca="1"/>
        <v>0.46377033921589439</v>
      </c>
      <c r="AG96" s="8">
        <f ca="1"/>
        <v>0.61483410545088868</v>
      </c>
      <c r="AH96" s="8">
        <f ca="1"/>
        <v>0.56305900732928038</v>
      </c>
      <c r="AI96" s="8">
        <f ca="1"/>
        <v>0.67672024345073722</v>
      </c>
    </row>
    <row r="97" spans="5:440" x14ac:dyDescent="0.5">
      <c r="F97" s="7">
        <f ca="1"/>
        <v>-0.12664284114504676</v>
      </c>
      <c r="G97" s="7">
        <f ca="1"/>
        <v>-9.2674068821856803E-2</v>
      </c>
      <c r="H97" s="7">
        <f ca="1"/>
        <v>0.13267808538297252</v>
      </c>
      <c r="I97" s="7">
        <f ca="1"/>
        <v>-0.25058635554321146</v>
      </c>
      <c r="J97" s="7">
        <f ca="1"/>
        <v>0.2921003777808272</v>
      </c>
      <c r="K97" s="7">
        <f ca="1"/>
        <v>-5.745847409778071E-2</v>
      </c>
      <c r="L97" s="7">
        <f ca="1"/>
        <v>-0.14309927599515046</v>
      </c>
      <c r="M97" s="7">
        <f ca="1"/>
        <v>0.15065457738577742</v>
      </c>
      <c r="N97" s="7">
        <f ca="1"/>
        <v>-0.21313618613825477</v>
      </c>
      <c r="O97" s="7">
        <f ca="1"/>
        <v>-2.6007277071561544E-2</v>
      </c>
      <c r="P97" s="7">
        <f ca="1"/>
        <v>0.18821650491974018</v>
      </c>
      <c r="Q97" s="7">
        <f ca="1"/>
        <v>-0.16750595394265508</v>
      </c>
      <c r="R97" s="7">
        <f ca="1"/>
        <v>0.19788081700628085</v>
      </c>
      <c r="S97" s="7">
        <f ca="1"/>
        <v>-3.8928240088749663E-2</v>
      </c>
      <c r="T97" s="7">
        <f ca="1"/>
        <v>-0.10013028367043902</v>
      </c>
      <c r="U97" s="7">
        <f ca="1"/>
        <v>0.11192513172962022</v>
      </c>
      <c r="V97" s="7">
        <f ca="1"/>
        <v>-3.7263555153390839E-2</v>
      </c>
      <c r="W97" s="7">
        <f ca="1"/>
        <v>4.3909242485625617E-2</v>
      </c>
      <c r="X97" s="1">
        <f ca="1"/>
        <v>1</v>
      </c>
      <c r="Y97" s="8">
        <f ca="1"/>
        <v>0.37703335867902232</v>
      </c>
      <c r="Z97" s="8">
        <f ca="1"/>
        <v>0.55620770032177225</v>
      </c>
      <c r="AA97" s="8">
        <f ca="1"/>
        <v>0.4864552488531686</v>
      </c>
      <c r="AB97" s="8">
        <f ca="1"/>
        <v>0.32770714925079042</v>
      </c>
      <c r="AC97" s="8">
        <f ca="1"/>
        <v>8.095301452689195E-2</v>
      </c>
      <c r="AD97" s="8">
        <f ca="1"/>
        <v>0.67941459706985574</v>
      </c>
      <c r="AE97" s="8">
        <f ca="1"/>
        <v>0.53487448903793067</v>
      </c>
      <c r="AF97" s="8">
        <f ca="1"/>
        <v>0.54138616345289481</v>
      </c>
      <c r="AG97" s="8">
        <f ca="1"/>
        <v>0.516027420566738</v>
      </c>
      <c r="AH97" s="8">
        <f ca="1"/>
        <v>0.42794679830626703</v>
      </c>
      <c r="AI97" s="8">
        <f ca="1"/>
        <v>0.64819649435059712</v>
      </c>
    </row>
    <row r="98" spans="5:440" x14ac:dyDescent="0.5">
      <c r="F98" s="7">
        <f ca="1"/>
        <v>0.22695834616913893</v>
      </c>
      <c r="G98" s="7">
        <f ca="1"/>
        <v>0.28492739327036332</v>
      </c>
      <c r="H98" s="7">
        <f ca="1"/>
        <v>0.20600560633093518</v>
      </c>
      <c r="I98" s="7">
        <f ca="1"/>
        <v>8.4842428672243023E-2</v>
      </c>
      <c r="J98" s="7">
        <f ca="1"/>
        <v>7.163025843045924E-2</v>
      </c>
      <c r="K98" s="7">
        <f ca="1"/>
        <v>0.21036576929424716</v>
      </c>
      <c r="L98" s="7">
        <f ca="1"/>
        <v>0.33421618143046677</v>
      </c>
      <c r="M98" s="7">
        <f ca="1"/>
        <v>8.4438578757046079E-2</v>
      </c>
      <c r="N98" s="7">
        <f ca="1"/>
        <v>3.8858012077965111E-2</v>
      </c>
      <c r="O98" s="7">
        <f ca="1"/>
        <v>7.9717125027295443E-2</v>
      </c>
      <c r="P98" s="7">
        <f ca="1"/>
        <v>-7.2983582281553772E-2</v>
      </c>
      <c r="Q98" s="7">
        <f ca="1"/>
        <v>0.19591164573183695</v>
      </c>
      <c r="R98" s="7">
        <f ca="1"/>
        <v>0.28701190937433924</v>
      </c>
      <c r="S98" s="7">
        <f ca="1"/>
        <v>0.27950650758492901</v>
      </c>
      <c r="T98" s="7">
        <f ca="1"/>
        <v>0.25856835262451422</v>
      </c>
      <c r="U98" s="7">
        <f ca="1"/>
        <v>5.6937207010529296E-2</v>
      </c>
      <c r="V98" s="7">
        <f ca="1"/>
        <v>0.20440892254660706</v>
      </c>
      <c r="W98" s="7">
        <f ca="1"/>
        <v>9.8262075540383756E-2</v>
      </c>
      <c r="X98" s="7">
        <f ca="1"/>
        <v>-4.9568277824461361E-2</v>
      </c>
      <c r="Y98" s="1">
        <f ca="1"/>
        <v>1</v>
      </c>
      <c r="Z98" s="8">
        <f ca="1"/>
        <v>0.64784067000130796</v>
      </c>
      <c r="AA98" s="8">
        <f ca="1"/>
        <v>0.57760004748814886</v>
      </c>
      <c r="AB98" s="8">
        <f ca="1"/>
        <v>0.61985720043763914</v>
      </c>
      <c r="AC98" s="8">
        <f ca="1"/>
        <v>0.60211221042129193</v>
      </c>
      <c r="AD98" s="8">
        <f ca="1"/>
        <v>0.53636046674741156</v>
      </c>
      <c r="AE98" s="8">
        <f ca="1"/>
        <v>0.4622783916554441</v>
      </c>
      <c r="AF98" s="8">
        <f ca="1"/>
        <v>0.2885997052422985</v>
      </c>
      <c r="AG98" s="8">
        <f ca="1"/>
        <v>0.51628595454904935</v>
      </c>
      <c r="AH98" s="8">
        <f ca="1"/>
        <v>0.56343094917508685</v>
      </c>
      <c r="AI98" s="8">
        <f ca="1"/>
        <v>0.53859448614824423</v>
      </c>
    </row>
    <row r="99" spans="5:440" x14ac:dyDescent="0.5">
      <c r="F99" s="7">
        <f ca="1"/>
        <v>0.63419563697880255</v>
      </c>
      <c r="G99" s="7">
        <f ca="1"/>
        <v>0.37512148228949382</v>
      </c>
      <c r="H99" s="7">
        <f ca="1"/>
        <v>0.49135712368659334</v>
      </c>
      <c r="I99" s="7">
        <f ca="1"/>
        <v>0.49121274364131889</v>
      </c>
      <c r="J99" s="7">
        <f ca="1"/>
        <v>0.17823792661095755</v>
      </c>
      <c r="K99" s="7">
        <f ca="1"/>
        <v>0.57948211612774936</v>
      </c>
      <c r="L99" s="7">
        <f ca="1"/>
        <v>0.47034542987529071</v>
      </c>
      <c r="M99" s="7">
        <f ca="1"/>
        <v>0.51331692979939525</v>
      </c>
      <c r="N99" s="7">
        <f ca="1"/>
        <v>-0.13603559202637133</v>
      </c>
      <c r="O99" s="7">
        <f ca="1"/>
        <v>0.4382282145586241</v>
      </c>
      <c r="P99" s="7">
        <f ca="1"/>
        <v>0.15566309984664228</v>
      </c>
      <c r="Q99" s="7">
        <f ca="1"/>
        <v>0.25836770015864963</v>
      </c>
      <c r="R99" s="7">
        <f ca="1"/>
        <v>0.38825939841532575</v>
      </c>
      <c r="S99" s="7">
        <f ca="1"/>
        <v>0.48791214347964884</v>
      </c>
      <c r="T99" s="7">
        <f ca="1"/>
        <v>0.5194641814785268</v>
      </c>
      <c r="U99" s="7">
        <f ca="1"/>
        <v>0.14404831930561338</v>
      </c>
      <c r="V99" s="7">
        <f ca="1"/>
        <v>-6.3495444853884697E-2</v>
      </c>
      <c r="W99" s="7">
        <f ca="1"/>
        <v>0.40480720071152931</v>
      </c>
      <c r="X99" s="7">
        <f ca="1"/>
        <v>-3.4107784752227338E-2</v>
      </c>
      <c r="Y99" s="7">
        <f ca="1"/>
        <v>0.33379197819648115</v>
      </c>
      <c r="Z99" s="1">
        <f ca="1"/>
        <v>1</v>
      </c>
      <c r="AA99" s="8">
        <f ca="1"/>
        <v>0.6300030157397507</v>
      </c>
      <c r="AB99" s="8">
        <f ca="1"/>
        <v>0.67646207620636467</v>
      </c>
      <c r="AC99" s="8">
        <f ca="1"/>
        <v>0.48668815483423339</v>
      </c>
      <c r="AD99" s="8">
        <f ca="1"/>
        <v>0.80480747452264478</v>
      </c>
      <c r="AE99" s="8">
        <f ca="1"/>
        <v>0.7091763216530188</v>
      </c>
      <c r="AF99" s="8">
        <f ca="1"/>
        <v>0.49051143104344341</v>
      </c>
      <c r="AG99" s="8">
        <f ca="1"/>
        <v>0.81658688607806318</v>
      </c>
      <c r="AH99" s="8">
        <f ca="1"/>
        <v>0.83093969109532551</v>
      </c>
      <c r="AI99" s="8">
        <f ca="1"/>
        <v>0.82517664349525155</v>
      </c>
    </row>
    <row r="100" spans="5:440" x14ac:dyDescent="0.5">
      <c r="F100" s="7">
        <f ca="1"/>
        <v>0.32152616397116368</v>
      </c>
      <c r="G100" s="7">
        <f ca="1"/>
        <v>0.10905968062644439</v>
      </c>
      <c r="H100" s="7">
        <f ca="1"/>
        <v>0.3093883900449832</v>
      </c>
      <c r="I100" s="7">
        <f ca="1"/>
        <v>-9.4204722363012729E-3</v>
      </c>
      <c r="J100" s="7">
        <f ca="1"/>
        <v>3.2991747149758333E-2</v>
      </c>
      <c r="K100" s="7">
        <f ca="1"/>
        <v>0.25560575241168065</v>
      </c>
      <c r="L100" s="7">
        <f ca="1"/>
        <v>0.21152746753254992</v>
      </c>
      <c r="M100" s="7">
        <f ca="1"/>
        <v>0.1053157529496256</v>
      </c>
      <c r="N100" s="7">
        <f ca="1"/>
        <v>6.9343035533965966E-2</v>
      </c>
      <c r="O100" s="7">
        <f ca="1"/>
        <v>0.21613875255384496</v>
      </c>
      <c r="P100" s="7">
        <f ca="1"/>
        <v>0.1066966976884083</v>
      </c>
      <c r="Q100" s="7">
        <f ca="1"/>
        <v>0.21330916267916394</v>
      </c>
      <c r="R100" s="7">
        <f ca="1"/>
        <v>0.28198268875450094</v>
      </c>
      <c r="S100" s="7">
        <f ca="1"/>
        <v>0.13876142764781277</v>
      </c>
      <c r="T100" s="7">
        <f ca="1"/>
        <v>0.16262358324570772</v>
      </c>
      <c r="U100" s="7">
        <f ca="1"/>
        <v>-0.18140225529902765</v>
      </c>
      <c r="V100" s="7">
        <f ca="1"/>
        <v>-3.1563708554216766E-2</v>
      </c>
      <c r="W100" s="7">
        <f ca="1"/>
        <v>0.15224491490477207</v>
      </c>
      <c r="X100" s="7">
        <f ca="1"/>
        <v>-6.8856710355961651E-2</v>
      </c>
      <c r="Y100" s="7">
        <f ca="1"/>
        <v>0.21344579950539699</v>
      </c>
      <c r="Z100" s="7">
        <f ca="1"/>
        <v>0.19450822413940866</v>
      </c>
      <c r="AA100" s="1">
        <f ca="1"/>
        <v>1</v>
      </c>
      <c r="AB100" s="8">
        <f ca="1"/>
        <v>0.48368340089794265</v>
      </c>
      <c r="AC100" s="8">
        <f ca="1"/>
        <v>0.37255598315771921</v>
      </c>
      <c r="AD100" s="8">
        <f ca="1"/>
        <v>0.60546898743005617</v>
      </c>
      <c r="AE100" s="8">
        <f ca="1"/>
        <v>0.55520262352635374</v>
      </c>
      <c r="AF100" s="8">
        <f ca="1"/>
        <v>0.44527506907201608</v>
      </c>
      <c r="AG100" s="8">
        <f ca="1"/>
        <v>0.57529049890506123</v>
      </c>
      <c r="AH100" s="8">
        <f ca="1"/>
        <v>0.4993638976272049</v>
      </c>
      <c r="AI100" s="8">
        <f ca="1"/>
        <v>0.57911762208436202</v>
      </c>
    </row>
    <row r="101" spans="5:440" x14ac:dyDescent="0.5">
      <c r="F101" s="7">
        <f ca="1"/>
        <v>0.28472288323477912</v>
      </c>
      <c r="G101" s="7">
        <f ca="1"/>
        <v>0.25395998137868109</v>
      </c>
      <c r="H101" s="7">
        <f ca="1"/>
        <v>0.17956343708069797</v>
      </c>
      <c r="I101" s="7">
        <f ca="1"/>
        <v>0.24291857843993417</v>
      </c>
      <c r="J101" s="7">
        <f ca="1"/>
        <v>0.13840986764350527</v>
      </c>
      <c r="K101" s="7">
        <f ca="1"/>
        <v>0.25722320046545322</v>
      </c>
      <c r="L101" s="7">
        <f ca="1"/>
        <v>0.3007087906207469</v>
      </c>
      <c r="M101" s="7">
        <f ca="1"/>
        <v>0.21826011458065078</v>
      </c>
      <c r="N101" s="7">
        <f ca="1"/>
        <v>5.6277264928505828E-2</v>
      </c>
      <c r="O101" s="7">
        <f ca="1"/>
        <v>0.12017186293744168</v>
      </c>
      <c r="P101" s="7">
        <f ca="1"/>
        <v>6.121582473000671E-2</v>
      </c>
      <c r="Q101" s="7">
        <f ca="1"/>
        <v>0.20624078574675836</v>
      </c>
      <c r="R101" s="7">
        <f ca="1"/>
        <v>0.187289415536598</v>
      </c>
      <c r="S101" s="7">
        <f ca="1"/>
        <v>0.29119562903665497</v>
      </c>
      <c r="T101" s="7">
        <f ca="1"/>
        <v>0.32042760516831242</v>
      </c>
      <c r="U101" s="7">
        <f ca="1"/>
        <v>0.11150769256019011</v>
      </c>
      <c r="V101" s="7">
        <f ca="1"/>
        <v>-1.4418337084433398E-2</v>
      </c>
      <c r="W101" s="7">
        <f ca="1"/>
        <v>7.8418133486740215E-3</v>
      </c>
      <c r="X101" s="7">
        <f ca="1"/>
        <v>-3.6730454275982309E-2</v>
      </c>
      <c r="Y101" s="7">
        <f ca="1"/>
        <v>0.1955503554919831</v>
      </c>
      <c r="Z101" s="7">
        <f ca="1"/>
        <v>0.46196118922449703</v>
      </c>
      <c r="AA101" s="7">
        <f ca="1"/>
        <v>0.2207194992278087</v>
      </c>
      <c r="AB101" s="1">
        <f ca="1"/>
        <v>1</v>
      </c>
      <c r="AC101" s="8">
        <f ca="1"/>
        <v>0.45773237403459821</v>
      </c>
      <c r="AD101" s="8">
        <f ca="1"/>
        <v>0.52380411507451219</v>
      </c>
      <c r="AE101" s="8">
        <f ca="1"/>
        <v>0.50676515206117645</v>
      </c>
      <c r="AF101" s="8">
        <f ca="1"/>
        <v>0.38301600142341419</v>
      </c>
      <c r="AG101" s="8">
        <f ca="1"/>
        <v>0.67223238817653497</v>
      </c>
      <c r="AH101" s="8">
        <f ca="1"/>
        <v>0.62308587720853748</v>
      </c>
      <c r="AI101" s="8">
        <f ca="1"/>
        <v>0.53256826080010533</v>
      </c>
    </row>
    <row r="102" spans="5:440" x14ac:dyDescent="0.5">
      <c r="F102" s="7">
        <f ca="1"/>
        <v>0.12583978753555658</v>
      </c>
      <c r="G102" s="7">
        <f ca="1"/>
        <v>0.33575221581815085</v>
      </c>
      <c r="H102" s="7">
        <f ca="1"/>
        <v>1.857148402170013E-2</v>
      </c>
      <c r="I102" s="7">
        <f ca="1"/>
        <v>-1.3308095121780572E-2</v>
      </c>
      <c r="J102" s="7">
        <f ca="1"/>
        <v>-0.27944334267341436</v>
      </c>
      <c r="K102" s="7">
        <f ca="1"/>
        <v>0.14706245710882554</v>
      </c>
      <c r="L102" s="7">
        <f ca="1"/>
        <v>0.30136768957284754</v>
      </c>
      <c r="M102" s="7">
        <f ca="1"/>
        <v>2.4257797793868004E-2</v>
      </c>
      <c r="N102" s="7">
        <f ca="1"/>
        <v>-0.26884367918894181</v>
      </c>
      <c r="O102" s="7">
        <f ca="1"/>
        <v>0.21709193894753817</v>
      </c>
      <c r="P102" s="7">
        <f ca="1"/>
        <v>2.9460619471649605E-2</v>
      </c>
      <c r="Q102" s="7">
        <f ca="1"/>
        <v>0.12754422427457598</v>
      </c>
      <c r="R102" s="7">
        <f ca="1"/>
        <v>-0.14578863415545801</v>
      </c>
      <c r="S102" s="7">
        <f ca="1"/>
        <v>0.18032276314326035</v>
      </c>
      <c r="T102" s="7">
        <f ca="1"/>
        <v>0.63723019036442907</v>
      </c>
      <c r="U102" s="7">
        <f ca="1"/>
        <v>4.2262602540716322E-2</v>
      </c>
      <c r="V102" s="7">
        <f ca="1"/>
        <v>1.7620007675350122E-3</v>
      </c>
      <c r="W102" s="7">
        <f ca="1"/>
        <v>5.8725807735947266E-2</v>
      </c>
      <c r="X102" s="7">
        <f ca="1"/>
        <v>-0.22239388045301967</v>
      </c>
      <c r="Y102" s="7">
        <f ca="1"/>
        <v>0.16719200851091115</v>
      </c>
      <c r="Z102" s="7">
        <f ca="1"/>
        <v>0.25980376473306416</v>
      </c>
      <c r="AA102" s="7">
        <f ca="1"/>
        <v>0.13127021270128203</v>
      </c>
      <c r="AB102" s="7">
        <f ca="1"/>
        <v>0.18997041671049564</v>
      </c>
      <c r="AC102" s="1">
        <f ca="1"/>
        <v>1</v>
      </c>
      <c r="AD102" s="8">
        <f ca="1"/>
        <v>0.33191574097118304</v>
      </c>
      <c r="AE102" s="8">
        <f ca="1"/>
        <v>0.24509229952622769</v>
      </c>
      <c r="AF102" s="8">
        <f ca="1"/>
        <v>0.17579803336328101</v>
      </c>
      <c r="AG102" s="8">
        <f ca="1"/>
        <v>0.56068262474763908</v>
      </c>
      <c r="AH102" s="8">
        <f ca="1"/>
        <v>0.59976315938870439</v>
      </c>
      <c r="AI102" s="8">
        <f ca="1"/>
        <v>0.31051452867809792</v>
      </c>
    </row>
    <row r="103" spans="5:440" x14ac:dyDescent="0.5">
      <c r="F103" s="7">
        <f ca="1"/>
        <v>0.42459290335865707</v>
      </c>
      <c r="G103" s="7">
        <f ca="1"/>
        <v>0.23662997761295168</v>
      </c>
      <c r="H103" s="7">
        <f ca="1"/>
        <v>0.39482799274750757</v>
      </c>
      <c r="I103" s="7">
        <f ca="1"/>
        <v>0.19351082129438735</v>
      </c>
      <c r="J103" s="7">
        <f ca="1"/>
        <v>0.22985325279546609</v>
      </c>
      <c r="K103" s="7">
        <f ca="1"/>
        <v>0.46096525686015333</v>
      </c>
      <c r="L103" s="7">
        <f ca="1"/>
        <v>0.34035255761128452</v>
      </c>
      <c r="M103" s="7">
        <f ca="1"/>
        <v>0.37907687379724214</v>
      </c>
      <c r="N103" s="7">
        <f ca="1"/>
        <v>-0.1291052394719821</v>
      </c>
      <c r="O103" s="7">
        <f ca="1"/>
        <v>0.38004615075659581</v>
      </c>
      <c r="P103" s="7">
        <f ca="1"/>
        <v>9.0893563597592195E-2</v>
      </c>
      <c r="Q103" s="7">
        <f ca="1"/>
        <v>0.25575605380653033</v>
      </c>
      <c r="R103" s="7">
        <f ca="1"/>
        <v>0.32560126072987911</v>
      </c>
      <c r="S103" s="7">
        <f ca="1"/>
        <v>0.16154875635865018</v>
      </c>
      <c r="T103" s="7">
        <f ca="1"/>
        <v>0.21543828364312939</v>
      </c>
      <c r="U103" s="7">
        <f ca="1"/>
        <v>0.17953672676585306</v>
      </c>
      <c r="V103" s="7">
        <f ca="1"/>
        <v>1.9822482637277022E-2</v>
      </c>
      <c r="W103" s="7">
        <f ca="1"/>
        <v>0.38615749006724398</v>
      </c>
      <c r="X103" s="7">
        <f ca="1"/>
        <v>5.808573945554537E-2</v>
      </c>
      <c r="Y103" s="7">
        <f ca="1"/>
        <v>0.1028995690383101</v>
      </c>
      <c r="Z103" s="7">
        <f ca="1"/>
        <v>0.51301579853181656</v>
      </c>
      <c r="AA103" s="7">
        <f ca="1"/>
        <v>0.28560568042210677</v>
      </c>
      <c r="AB103" s="7">
        <f ca="1"/>
        <v>0.25227580429782798</v>
      </c>
      <c r="AC103" s="7">
        <f ca="1"/>
        <v>-3.8217724777535773E-2</v>
      </c>
      <c r="AD103" s="1">
        <f ca="1"/>
        <v>1</v>
      </c>
      <c r="AE103" s="8">
        <f ca="1"/>
        <v>0.8163204109169736</v>
      </c>
      <c r="AF103" s="8">
        <f ca="1"/>
        <v>0.71333590861750851</v>
      </c>
      <c r="AG103" s="8">
        <f ca="1"/>
        <v>0.79225050775027361</v>
      </c>
      <c r="AH103" s="8">
        <f ca="1"/>
        <v>0.65838506562461563</v>
      </c>
      <c r="AI103" s="8">
        <f ca="1"/>
        <v>0.87553803056180002</v>
      </c>
    </row>
    <row r="104" spans="5:440" x14ac:dyDescent="0.5">
      <c r="F104" s="7">
        <f ca="1"/>
        <v>0.27451098629635562</v>
      </c>
      <c r="G104" s="7">
        <f ca="1"/>
        <v>0.25084137793175865</v>
      </c>
      <c r="H104" s="7">
        <f ca="1"/>
        <v>0.35033644701372368</v>
      </c>
      <c r="I104" s="7">
        <f ca="1"/>
        <v>0.10414938025481513</v>
      </c>
      <c r="J104" s="7">
        <f ca="1"/>
        <v>0.1857260966287044</v>
      </c>
      <c r="K104" s="7">
        <f ca="1"/>
        <v>0.34404879633737923</v>
      </c>
      <c r="L104" s="7">
        <f ca="1"/>
        <v>0.13895570692049006</v>
      </c>
      <c r="M104" s="7">
        <f ca="1"/>
        <v>0.22039606574269022</v>
      </c>
      <c r="N104" s="7">
        <f ca="1"/>
        <v>-8.5817463472218747E-2</v>
      </c>
      <c r="O104" s="7">
        <f ca="1"/>
        <v>0.19868224726901901</v>
      </c>
      <c r="P104" s="7">
        <f ca="1"/>
        <v>0.16624863805053802</v>
      </c>
      <c r="Q104" s="7">
        <f ca="1"/>
        <v>7.8712653001627483E-2</v>
      </c>
      <c r="R104" s="7">
        <f ca="1"/>
        <v>0.27149704673884661</v>
      </c>
      <c r="S104" s="7">
        <f ca="1"/>
        <v>0.14931085760351853</v>
      </c>
      <c r="T104" s="7">
        <f ca="1"/>
        <v>0.16948356006855381</v>
      </c>
      <c r="U104" s="7">
        <f ca="1"/>
        <v>4.201433125808518E-2</v>
      </c>
      <c r="V104" s="7">
        <f ca="1"/>
        <v>-3.7980829859909004E-3</v>
      </c>
      <c r="W104" s="7">
        <f ca="1"/>
        <v>0.2148967629246151</v>
      </c>
      <c r="X104" s="7">
        <f ca="1"/>
        <v>0.13057736790489166</v>
      </c>
      <c r="Y104" s="7">
        <f ca="1"/>
        <v>8.0018133529878771E-2</v>
      </c>
      <c r="Z104" s="7">
        <f ca="1"/>
        <v>0.35873707224697982</v>
      </c>
      <c r="AA104" s="7">
        <f ca="1"/>
        <v>0.27085403964455612</v>
      </c>
      <c r="AB104" s="7">
        <f ca="1"/>
        <v>0.25289313400584601</v>
      </c>
      <c r="AC104" s="7">
        <f ca="1"/>
        <v>-6.0752212132731548E-2</v>
      </c>
      <c r="AD104" s="7">
        <f ca="1"/>
        <v>0.54429564431816368</v>
      </c>
      <c r="AE104" s="1">
        <f ca="1"/>
        <v>1</v>
      </c>
      <c r="AF104" s="8">
        <f ca="1"/>
        <v>0.56525061419232281</v>
      </c>
      <c r="AG104" s="8">
        <f ca="1"/>
        <v>0.67383409445328168</v>
      </c>
      <c r="AH104" s="8">
        <f ca="1"/>
        <v>0.5969143944185612</v>
      </c>
      <c r="AI104" s="8">
        <f ca="1"/>
        <v>0.82619851080659734</v>
      </c>
    </row>
    <row r="105" spans="5:440" x14ac:dyDescent="0.5">
      <c r="F105" s="7">
        <f ca="1"/>
        <v>3.2757514269445051E-2</v>
      </c>
      <c r="G105" s="7">
        <f ca="1"/>
        <v>-3.766091942410536E-3</v>
      </c>
      <c r="H105" s="7">
        <f ca="1"/>
        <v>5.6120899980019547E-2</v>
      </c>
      <c r="I105" s="7">
        <f ca="1"/>
        <v>-0.41642678568795727</v>
      </c>
      <c r="J105" s="7">
        <f ca="1"/>
        <v>0.22876157232888672</v>
      </c>
      <c r="K105" s="7">
        <f ca="1"/>
        <v>0.13137613225816269</v>
      </c>
      <c r="L105" s="7">
        <f ca="1"/>
        <v>-6.5812113244409581E-2</v>
      </c>
      <c r="M105" s="7">
        <f ca="1"/>
        <v>4.35168024920475E-2</v>
      </c>
      <c r="N105" s="7">
        <f ca="1"/>
        <v>-5.1906976667861635E-2</v>
      </c>
      <c r="O105" s="7">
        <f ca="1"/>
        <v>4.3249353577052285E-2</v>
      </c>
      <c r="P105" s="7">
        <f ca="1"/>
        <v>6.132473300114874E-2</v>
      </c>
      <c r="Q105" s="7">
        <f ca="1"/>
        <v>-4.8281764696638398E-2</v>
      </c>
      <c r="R105" s="7">
        <f ca="1"/>
        <v>0.33433886625491688</v>
      </c>
      <c r="S105" s="7">
        <f ca="1"/>
        <v>1.9627776824722054E-2</v>
      </c>
      <c r="T105" s="7">
        <f ca="1"/>
        <v>-4.6356579854211856E-2</v>
      </c>
      <c r="U105" s="7">
        <f ca="1"/>
        <v>0.24399938247026975</v>
      </c>
      <c r="V105" s="7">
        <f ca="1"/>
        <v>4.4891682941677176E-2</v>
      </c>
      <c r="W105" s="7">
        <f ca="1"/>
        <v>0.11378019564673814</v>
      </c>
      <c r="X105" s="7">
        <f ca="1"/>
        <v>0.11210439102694518</v>
      </c>
      <c r="Y105" s="7">
        <f ca="1"/>
        <v>-0.12769069426905513</v>
      </c>
      <c r="Z105" s="7">
        <f ca="1"/>
        <v>5.5735571026981331E-2</v>
      </c>
      <c r="AA105" s="7">
        <f ca="1"/>
        <v>4.6165361538660042E-2</v>
      </c>
      <c r="AB105" s="7">
        <f ca="1"/>
        <v>4.3104337996499743E-2</v>
      </c>
      <c r="AC105" s="7">
        <f ca="1"/>
        <v>-0.20303890190182916</v>
      </c>
      <c r="AD105" s="7">
        <f ca="1"/>
        <v>0.37909102236540965</v>
      </c>
      <c r="AE105" s="7">
        <f ca="1"/>
        <v>0.18806603439896039</v>
      </c>
      <c r="AF105" s="1">
        <f ca="1"/>
        <v>1</v>
      </c>
      <c r="AG105" s="8">
        <f ca="1"/>
        <v>0.54210596953362689</v>
      </c>
      <c r="AH105" s="8">
        <f ca="1"/>
        <v>0.27124509135655561</v>
      </c>
      <c r="AI105" s="8">
        <f ca="1"/>
        <v>0.69571374019135468</v>
      </c>
    </row>
    <row r="106" spans="5:440" x14ac:dyDescent="0.5">
      <c r="F106" s="7">
        <f ca="1"/>
        <v>0.44894192713739473</v>
      </c>
      <c r="G106" s="7">
        <f ca="1"/>
        <v>0.32228828382873681</v>
      </c>
      <c r="H106" s="7">
        <f ca="1"/>
        <v>0.2834711385383602</v>
      </c>
      <c r="I106" s="7">
        <f ca="1"/>
        <v>0.12622319860111081</v>
      </c>
      <c r="J106" s="7">
        <f ca="1"/>
        <v>-8.8974336142513516E-2</v>
      </c>
      <c r="K106" s="7">
        <f ca="1"/>
        <v>0.41522154518623228</v>
      </c>
      <c r="L106" s="7">
        <f ca="1"/>
        <v>0.48030334024244492</v>
      </c>
      <c r="M106" s="7">
        <f ca="1"/>
        <v>0.34134292417026063</v>
      </c>
      <c r="N106" s="7">
        <f ca="1"/>
        <v>-0.29889932850828088</v>
      </c>
      <c r="O106" s="7">
        <f ca="1"/>
        <v>0.36596008495771826</v>
      </c>
      <c r="P106" s="7">
        <f ca="1"/>
        <v>0.15444698823640698</v>
      </c>
      <c r="Q106" s="7">
        <f ca="1"/>
        <v>0.1093313317561527</v>
      </c>
      <c r="R106" s="7">
        <f ca="1"/>
        <v>0.18395352530051309</v>
      </c>
      <c r="S106" s="7">
        <f ca="1"/>
        <v>0.44783562055854276</v>
      </c>
      <c r="T106" s="7">
        <f ca="1"/>
        <v>0.46497875520732407</v>
      </c>
      <c r="U106" s="7">
        <f ca="1"/>
        <v>0.18223094295260259</v>
      </c>
      <c r="V106" s="7">
        <f ca="1"/>
        <v>-1.3406979858281681E-2</v>
      </c>
      <c r="W106" s="7">
        <f ca="1"/>
        <v>0.37292016799023092</v>
      </c>
      <c r="X106" s="7">
        <f ca="1"/>
        <v>-0.11432586076453728</v>
      </c>
      <c r="Y106" s="7">
        <f ca="1"/>
        <v>7.1375340414063834E-2</v>
      </c>
      <c r="Z106" s="7">
        <f ca="1"/>
        <v>0.43305795413601361</v>
      </c>
      <c r="AA106" s="7">
        <f ca="1"/>
        <v>0.29115004653107879</v>
      </c>
      <c r="AB106" s="7">
        <f ca="1"/>
        <v>0.22553563758783618</v>
      </c>
      <c r="AC106" s="7">
        <f ca="1"/>
        <v>0.34265688895948276</v>
      </c>
      <c r="AD106" s="7">
        <f ca="1"/>
        <v>0.4046196103204126</v>
      </c>
      <c r="AE106" s="7">
        <f ca="1"/>
        <v>0.21001280794803448</v>
      </c>
      <c r="AF106" s="7">
        <f ca="1"/>
        <v>0.21440089458344613</v>
      </c>
      <c r="AG106" s="1">
        <f ca="1"/>
        <v>1</v>
      </c>
      <c r="AH106" s="8">
        <f ca="1"/>
        <v>0.79263958016961367</v>
      </c>
      <c r="AI106" s="8">
        <f ca="1"/>
        <v>0.79776300012467083</v>
      </c>
    </row>
    <row r="107" spans="5:440" x14ac:dyDescent="0.5">
      <c r="F107" s="7">
        <f ca="1"/>
        <v>0.60283754032075065</v>
      </c>
      <c r="G107" s="7">
        <f ca="1"/>
        <v>0.18324131768420238</v>
      </c>
      <c r="H107" s="7">
        <f ca="1"/>
        <v>0.30455103396838851</v>
      </c>
      <c r="I107" s="7">
        <f ca="1"/>
        <v>0.18251012502598876</v>
      </c>
      <c r="J107" s="7">
        <f ca="1"/>
        <v>6.2227733562890152E-2</v>
      </c>
      <c r="K107" s="7">
        <f ca="1"/>
        <v>0.44574053482602471</v>
      </c>
      <c r="L107" s="7">
        <f ca="1"/>
        <v>0.36775415719257765</v>
      </c>
      <c r="M107" s="7">
        <f ca="1"/>
        <v>0.33502604550758164</v>
      </c>
      <c r="N107" s="7">
        <f ca="1"/>
        <v>-0.35175641243915567</v>
      </c>
      <c r="O107" s="7">
        <f ca="1"/>
        <v>0.35113466369258928</v>
      </c>
      <c r="P107" s="7">
        <f ca="1"/>
        <v>0.17122094359333029</v>
      </c>
      <c r="Q107" s="7">
        <f ca="1"/>
        <v>0.12211226437979153</v>
      </c>
      <c r="R107" s="7">
        <f ca="1"/>
        <v>4.1321894291188994E-2</v>
      </c>
      <c r="S107" s="7">
        <f ca="1"/>
        <v>0.48979098887987732</v>
      </c>
      <c r="T107" s="7">
        <f ca="1"/>
        <v>0.52038456320989879</v>
      </c>
      <c r="U107" s="7">
        <f ca="1"/>
        <v>4.4357252706627381E-2</v>
      </c>
      <c r="V107" s="7">
        <f ca="1"/>
        <v>-3.3913815932457715E-2</v>
      </c>
      <c r="W107" s="7">
        <f ca="1"/>
        <v>0.25356955681815141</v>
      </c>
      <c r="X107" s="7">
        <f ca="1"/>
        <v>-0.15721085908119428</v>
      </c>
      <c r="Y107" s="7">
        <f ca="1"/>
        <v>0.16251294335497643</v>
      </c>
      <c r="Z107" s="7">
        <f ca="1"/>
        <v>0.50895703650394686</v>
      </c>
      <c r="AA107" s="7">
        <f ca="1"/>
        <v>0.20472506219215841</v>
      </c>
      <c r="AB107" s="7">
        <f ca="1"/>
        <v>0.32593171092085532</v>
      </c>
      <c r="AC107" s="7">
        <f ca="1"/>
        <v>0.29607659716728951</v>
      </c>
      <c r="AD107" s="7">
        <f ca="1"/>
        <v>8.2339734767453987E-2</v>
      </c>
      <c r="AE107" s="7">
        <f ca="1"/>
        <v>0.12560487128854661</v>
      </c>
      <c r="AF107" s="7">
        <f ca="1"/>
        <v>-0.29571684942244247</v>
      </c>
      <c r="AG107" s="7">
        <f ca="1"/>
        <v>0.33896994868985086</v>
      </c>
      <c r="AH107" s="1">
        <f ca="1"/>
        <v>1</v>
      </c>
      <c r="AI107" s="8">
        <f ca="1"/>
        <v>0.66346881673115787</v>
      </c>
    </row>
    <row r="108" spans="5:440" x14ac:dyDescent="0.5">
      <c r="F108" s="7">
        <f ca="1"/>
        <v>0.46360206797535508</v>
      </c>
      <c r="G108" s="7">
        <f ca="1"/>
        <v>0.18161265147616537</v>
      </c>
      <c r="H108" s="7">
        <f ca="1"/>
        <v>0.38985123846883879</v>
      </c>
      <c r="I108" s="7">
        <f ca="1"/>
        <v>0.18362805533528415</v>
      </c>
      <c r="J108" s="7">
        <f ca="1"/>
        <v>0.28781196016451838</v>
      </c>
      <c r="K108" s="7">
        <f ca="1"/>
        <v>0.482137149582751</v>
      </c>
      <c r="L108" s="7">
        <f ca="1"/>
        <v>0.26024363794640198</v>
      </c>
      <c r="M108" s="7">
        <f ca="1"/>
        <v>0.38562776626302059</v>
      </c>
      <c r="N108" s="7">
        <f ca="1"/>
        <v>-9.2934681316045001E-2</v>
      </c>
      <c r="O108" s="7">
        <f ca="1"/>
        <v>0.33011101554172767</v>
      </c>
      <c r="P108" s="7">
        <f ca="1"/>
        <v>0.22617364908561327</v>
      </c>
      <c r="Q108" s="7">
        <f ca="1"/>
        <v>0.16660604710613744</v>
      </c>
      <c r="R108" s="7">
        <f ca="1"/>
        <v>0.53287245198065936</v>
      </c>
      <c r="S108" s="7">
        <f ca="1"/>
        <v>0.29563224441272329</v>
      </c>
      <c r="T108" s="7">
        <f ca="1"/>
        <v>0.18574129130056422</v>
      </c>
      <c r="U108" s="7">
        <f ca="1"/>
        <v>7.9262898403830662E-2</v>
      </c>
      <c r="V108" s="7">
        <f ca="1"/>
        <v>9.9482759236867765E-2</v>
      </c>
      <c r="W108" s="7">
        <f ca="1"/>
        <v>0.41780671291959015</v>
      </c>
      <c r="X108" s="7">
        <f ca="1"/>
        <v>0.16851684027090708</v>
      </c>
      <c r="Y108" s="7">
        <f ca="1"/>
        <v>0.12455834317878378</v>
      </c>
      <c r="Z108" s="7">
        <f ca="1"/>
        <v>0.55278882474249624</v>
      </c>
      <c r="AA108" s="7">
        <f ca="1"/>
        <v>0.23197086211232842</v>
      </c>
      <c r="AB108" s="7">
        <f ca="1"/>
        <v>0.30922309814150739</v>
      </c>
      <c r="AC108" s="7">
        <f ca="1"/>
        <v>-5.1513269416541593E-2</v>
      </c>
      <c r="AD108" s="7">
        <f ca="1"/>
        <v>0.63168969349087256</v>
      </c>
      <c r="AE108" s="7">
        <f ca="1"/>
        <v>0.55913645484955143</v>
      </c>
      <c r="AF108" s="7">
        <f ca="1"/>
        <v>0.37481112077682016</v>
      </c>
      <c r="AG108" s="7">
        <f ca="1"/>
        <v>0.43028554211497871</v>
      </c>
      <c r="AH108" s="7">
        <f ca="1"/>
        <v>0.14229822711838908</v>
      </c>
      <c r="AI108" s="1">
        <f ca="1"/>
        <v>1</v>
      </c>
    </row>
    <row r="109" spans="5:440" x14ac:dyDescent="0.5">
      <c r="F109" s="4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</row>
    <row r="110" spans="5:440" s="4" customFormat="1" x14ac:dyDescent="0.5">
      <c r="E110" s="5" t="s">
        <v>5</v>
      </c>
      <c r="F110" s="4" cm="1">
        <f t="array" aca="1" ref="F110:PX112" ca="1">_xll.apaMatrix.Vecl.WithIndices(_xll.apaCorrels(F3:AI77))</f>
        <v>1</v>
      </c>
      <c r="G110" s="4">
        <f ca="1"/>
        <v>1</v>
      </c>
      <c r="H110" s="4">
        <f ca="1"/>
        <v>1</v>
      </c>
      <c r="I110" s="4">
        <f ca="1"/>
        <v>1</v>
      </c>
      <c r="J110" s="4">
        <f ca="1"/>
        <v>1</v>
      </c>
      <c r="K110" s="4">
        <f ca="1"/>
        <v>1</v>
      </c>
      <c r="L110" s="4">
        <f ca="1"/>
        <v>1</v>
      </c>
      <c r="M110" s="4">
        <f ca="1"/>
        <v>1</v>
      </c>
      <c r="N110" s="4">
        <f ca="1"/>
        <v>1</v>
      </c>
      <c r="O110" s="4">
        <f ca="1"/>
        <v>1</v>
      </c>
      <c r="P110" s="4">
        <f ca="1"/>
        <v>1</v>
      </c>
      <c r="Q110" s="4">
        <f ca="1"/>
        <v>1</v>
      </c>
      <c r="R110" s="4">
        <f ca="1"/>
        <v>1</v>
      </c>
      <c r="S110" s="4">
        <f ca="1"/>
        <v>1</v>
      </c>
      <c r="T110" s="4">
        <f ca="1"/>
        <v>1</v>
      </c>
      <c r="U110" s="4">
        <f ca="1"/>
        <v>1</v>
      </c>
      <c r="V110" s="4">
        <f ca="1"/>
        <v>1</v>
      </c>
      <c r="W110" s="4">
        <f ca="1"/>
        <v>1</v>
      </c>
      <c r="X110" s="4">
        <f ca="1"/>
        <v>1</v>
      </c>
      <c r="Y110" s="4">
        <f ca="1"/>
        <v>1</v>
      </c>
      <c r="Z110" s="4">
        <f ca="1"/>
        <v>1</v>
      </c>
      <c r="AA110" s="4">
        <f ca="1"/>
        <v>1</v>
      </c>
      <c r="AB110" s="4">
        <f ca="1"/>
        <v>1</v>
      </c>
      <c r="AC110" s="4">
        <f ca="1"/>
        <v>1</v>
      </c>
      <c r="AD110" s="4">
        <f ca="1"/>
        <v>1</v>
      </c>
      <c r="AE110" s="4">
        <f ca="1"/>
        <v>1</v>
      </c>
      <c r="AF110" s="4">
        <f ca="1"/>
        <v>1</v>
      </c>
      <c r="AG110" s="4">
        <f ca="1"/>
        <v>1</v>
      </c>
      <c r="AH110" s="4">
        <f ca="1"/>
        <v>1</v>
      </c>
      <c r="AI110" s="4">
        <f ca="1"/>
        <v>2</v>
      </c>
      <c r="AJ110" s="4">
        <f ca="1"/>
        <v>2</v>
      </c>
      <c r="AK110" s="4">
        <f ca="1"/>
        <v>2</v>
      </c>
      <c r="AL110" s="4">
        <f ca="1"/>
        <v>2</v>
      </c>
      <c r="AM110" s="4">
        <f ca="1"/>
        <v>2</v>
      </c>
      <c r="AN110" s="4">
        <f ca="1"/>
        <v>2</v>
      </c>
      <c r="AO110" s="4">
        <f ca="1"/>
        <v>2</v>
      </c>
      <c r="AP110" s="4">
        <f ca="1"/>
        <v>2</v>
      </c>
      <c r="AQ110" s="4">
        <f ca="1"/>
        <v>2</v>
      </c>
      <c r="AR110" s="4">
        <f ca="1"/>
        <v>2</v>
      </c>
      <c r="AS110" s="4">
        <f ca="1"/>
        <v>2</v>
      </c>
      <c r="AT110" s="4">
        <f ca="1"/>
        <v>2</v>
      </c>
      <c r="AU110" s="4">
        <f ca="1"/>
        <v>2</v>
      </c>
      <c r="AV110" s="4">
        <f ca="1"/>
        <v>2</v>
      </c>
      <c r="AW110" s="4">
        <f ca="1"/>
        <v>2</v>
      </c>
      <c r="AX110" s="4">
        <f ca="1"/>
        <v>2</v>
      </c>
      <c r="AY110" s="4">
        <f ca="1"/>
        <v>2</v>
      </c>
      <c r="AZ110" s="4">
        <f ca="1"/>
        <v>2</v>
      </c>
      <c r="BA110" s="4">
        <f ca="1"/>
        <v>2</v>
      </c>
      <c r="BB110" s="4">
        <f ca="1"/>
        <v>2</v>
      </c>
      <c r="BC110" s="4">
        <f ca="1"/>
        <v>2</v>
      </c>
      <c r="BD110" s="4">
        <f ca="1"/>
        <v>2</v>
      </c>
      <c r="BE110" s="4">
        <f ca="1"/>
        <v>2</v>
      </c>
      <c r="BF110" s="4">
        <f ca="1"/>
        <v>2</v>
      </c>
      <c r="BG110" s="4">
        <f ca="1"/>
        <v>2</v>
      </c>
      <c r="BH110" s="4">
        <f ca="1"/>
        <v>2</v>
      </c>
      <c r="BI110" s="4">
        <f ca="1"/>
        <v>2</v>
      </c>
      <c r="BJ110" s="4">
        <f ca="1"/>
        <v>2</v>
      </c>
      <c r="BK110" s="4">
        <f ca="1"/>
        <v>3</v>
      </c>
      <c r="BL110" s="4">
        <f ca="1"/>
        <v>3</v>
      </c>
      <c r="BM110" s="4">
        <f ca="1"/>
        <v>3</v>
      </c>
      <c r="BN110" s="4">
        <f ca="1"/>
        <v>3</v>
      </c>
      <c r="BO110" s="4">
        <f ca="1"/>
        <v>3</v>
      </c>
      <c r="BP110" s="4">
        <f ca="1"/>
        <v>3</v>
      </c>
      <c r="BQ110" s="4">
        <f ca="1"/>
        <v>3</v>
      </c>
      <c r="BR110" s="4">
        <f ca="1"/>
        <v>3</v>
      </c>
      <c r="BS110" s="4">
        <f ca="1"/>
        <v>3</v>
      </c>
      <c r="BT110" s="4">
        <f ca="1"/>
        <v>3</v>
      </c>
      <c r="BU110" s="4">
        <f ca="1"/>
        <v>3</v>
      </c>
      <c r="BV110" s="4">
        <f ca="1"/>
        <v>3</v>
      </c>
      <c r="BW110" s="4">
        <f ca="1"/>
        <v>3</v>
      </c>
      <c r="BX110" s="4">
        <f ca="1"/>
        <v>3</v>
      </c>
      <c r="BY110" s="4">
        <f ca="1"/>
        <v>3</v>
      </c>
      <c r="BZ110" s="4">
        <f ca="1"/>
        <v>3</v>
      </c>
      <c r="CA110" s="4">
        <f ca="1"/>
        <v>3</v>
      </c>
      <c r="CB110" s="4">
        <f ca="1"/>
        <v>3</v>
      </c>
      <c r="CC110" s="4">
        <f ca="1"/>
        <v>3</v>
      </c>
      <c r="CD110" s="4">
        <f ca="1"/>
        <v>3</v>
      </c>
      <c r="CE110" s="4">
        <f ca="1"/>
        <v>3</v>
      </c>
      <c r="CF110" s="4">
        <f ca="1"/>
        <v>3</v>
      </c>
      <c r="CG110" s="4">
        <f ca="1"/>
        <v>3</v>
      </c>
      <c r="CH110" s="4">
        <f ca="1"/>
        <v>3</v>
      </c>
      <c r="CI110" s="4">
        <f ca="1"/>
        <v>3</v>
      </c>
      <c r="CJ110" s="4">
        <f ca="1"/>
        <v>3</v>
      </c>
      <c r="CK110" s="4">
        <f ca="1"/>
        <v>3</v>
      </c>
      <c r="CL110" s="4">
        <f ca="1"/>
        <v>4</v>
      </c>
      <c r="CM110" s="4">
        <f ca="1"/>
        <v>4</v>
      </c>
      <c r="CN110" s="4">
        <f ca="1"/>
        <v>4</v>
      </c>
      <c r="CO110" s="4">
        <f ca="1"/>
        <v>4</v>
      </c>
      <c r="CP110" s="4">
        <f ca="1"/>
        <v>4</v>
      </c>
      <c r="CQ110" s="4">
        <f ca="1"/>
        <v>4</v>
      </c>
      <c r="CR110" s="4">
        <f ca="1"/>
        <v>4</v>
      </c>
      <c r="CS110" s="4">
        <f ca="1"/>
        <v>4</v>
      </c>
      <c r="CT110" s="4">
        <f ca="1"/>
        <v>4</v>
      </c>
      <c r="CU110" s="4">
        <f ca="1"/>
        <v>4</v>
      </c>
      <c r="CV110" s="4">
        <f ca="1"/>
        <v>4</v>
      </c>
      <c r="CW110" s="4">
        <f ca="1"/>
        <v>4</v>
      </c>
      <c r="CX110" s="4">
        <f ca="1"/>
        <v>4</v>
      </c>
      <c r="CY110" s="4">
        <f ca="1"/>
        <v>4</v>
      </c>
      <c r="CZ110" s="4">
        <f ca="1"/>
        <v>4</v>
      </c>
      <c r="DA110" s="4">
        <f ca="1"/>
        <v>4</v>
      </c>
      <c r="DB110" s="4">
        <f ca="1"/>
        <v>4</v>
      </c>
      <c r="DC110" s="4">
        <f ca="1"/>
        <v>4</v>
      </c>
      <c r="DD110" s="4">
        <f ca="1"/>
        <v>4</v>
      </c>
      <c r="DE110" s="4">
        <f ca="1"/>
        <v>4</v>
      </c>
      <c r="DF110" s="4">
        <f ca="1"/>
        <v>4</v>
      </c>
      <c r="DG110" s="4">
        <f ca="1"/>
        <v>4</v>
      </c>
      <c r="DH110" s="4">
        <f ca="1"/>
        <v>4</v>
      </c>
      <c r="DI110" s="4">
        <f ca="1"/>
        <v>4</v>
      </c>
      <c r="DJ110" s="4">
        <f ca="1"/>
        <v>4</v>
      </c>
      <c r="DK110" s="4">
        <f ca="1"/>
        <v>4</v>
      </c>
      <c r="DL110" s="4">
        <f ca="1"/>
        <v>5</v>
      </c>
      <c r="DM110" s="4">
        <f ca="1"/>
        <v>5</v>
      </c>
      <c r="DN110" s="4">
        <f ca="1"/>
        <v>5</v>
      </c>
      <c r="DO110" s="4">
        <f ca="1"/>
        <v>5</v>
      </c>
      <c r="DP110" s="4">
        <f ca="1"/>
        <v>5</v>
      </c>
      <c r="DQ110" s="4">
        <f ca="1"/>
        <v>5</v>
      </c>
      <c r="DR110" s="4">
        <f ca="1"/>
        <v>5</v>
      </c>
      <c r="DS110" s="4">
        <f ca="1"/>
        <v>5</v>
      </c>
      <c r="DT110" s="4">
        <f ca="1"/>
        <v>5</v>
      </c>
      <c r="DU110" s="4">
        <f ca="1"/>
        <v>5</v>
      </c>
      <c r="DV110" s="4">
        <f ca="1"/>
        <v>5</v>
      </c>
      <c r="DW110" s="4">
        <f ca="1"/>
        <v>5</v>
      </c>
      <c r="DX110" s="4">
        <f ca="1"/>
        <v>5</v>
      </c>
      <c r="DY110" s="4">
        <f ca="1"/>
        <v>5</v>
      </c>
      <c r="DZ110" s="4">
        <f ca="1"/>
        <v>5</v>
      </c>
      <c r="EA110" s="4">
        <f ca="1"/>
        <v>5</v>
      </c>
      <c r="EB110" s="4">
        <f ca="1"/>
        <v>5</v>
      </c>
      <c r="EC110" s="4">
        <f ca="1"/>
        <v>5</v>
      </c>
      <c r="ED110" s="4">
        <f ca="1"/>
        <v>5</v>
      </c>
      <c r="EE110" s="4">
        <f ca="1"/>
        <v>5</v>
      </c>
      <c r="EF110" s="4">
        <f ca="1"/>
        <v>5</v>
      </c>
      <c r="EG110" s="4">
        <f ca="1"/>
        <v>5</v>
      </c>
      <c r="EH110" s="4">
        <f ca="1"/>
        <v>5</v>
      </c>
      <c r="EI110" s="4">
        <f ca="1"/>
        <v>5</v>
      </c>
      <c r="EJ110" s="4">
        <f ca="1"/>
        <v>5</v>
      </c>
      <c r="EK110" s="4">
        <f ca="1"/>
        <v>6</v>
      </c>
      <c r="EL110" s="4">
        <f ca="1"/>
        <v>6</v>
      </c>
      <c r="EM110" s="4">
        <f ca="1"/>
        <v>6</v>
      </c>
      <c r="EN110" s="4">
        <f ca="1"/>
        <v>6</v>
      </c>
      <c r="EO110" s="4">
        <f ca="1"/>
        <v>6</v>
      </c>
      <c r="EP110" s="4">
        <f ca="1"/>
        <v>6</v>
      </c>
      <c r="EQ110" s="4">
        <f ca="1"/>
        <v>6</v>
      </c>
      <c r="ER110" s="4">
        <f ca="1"/>
        <v>6</v>
      </c>
      <c r="ES110" s="4">
        <f ca="1"/>
        <v>6</v>
      </c>
      <c r="ET110" s="4">
        <f ca="1"/>
        <v>6</v>
      </c>
      <c r="EU110" s="4">
        <f ca="1"/>
        <v>6</v>
      </c>
      <c r="EV110" s="4">
        <f ca="1"/>
        <v>6</v>
      </c>
      <c r="EW110" s="4">
        <f ca="1"/>
        <v>6</v>
      </c>
      <c r="EX110" s="4">
        <f ca="1"/>
        <v>6</v>
      </c>
      <c r="EY110" s="4">
        <f ca="1"/>
        <v>6</v>
      </c>
      <c r="EZ110" s="4">
        <f ca="1"/>
        <v>6</v>
      </c>
      <c r="FA110" s="4">
        <f ca="1"/>
        <v>6</v>
      </c>
      <c r="FB110" s="4">
        <f ca="1"/>
        <v>6</v>
      </c>
      <c r="FC110" s="4">
        <f ca="1"/>
        <v>6</v>
      </c>
      <c r="FD110" s="4">
        <f ca="1"/>
        <v>6</v>
      </c>
      <c r="FE110" s="4">
        <f ca="1"/>
        <v>6</v>
      </c>
      <c r="FF110" s="4">
        <f ca="1"/>
        <v>6</v>
      </c>
      <c r="FG110" s="4">
        <f ca="1"/>
        <v>6</v>
      </c>
      <c r="FH110" s="4">
        <f ca="1"/>
        <v>6</v>
      </c>
      <c r="FI110" s="4">
        <f ca="1"/>
        <v>7</v>
      </c>
      <c r="FJ110" s="4">
        <f ca="1"/>
        <v>7</v>
      </c>
      <c r="FK110" s="4">
        <f ca="1"/>
        <v>7</v>
      </c>
      <c r="FL110" s="4">
        <f ca="1"/>
        <v>7</v>
      </c>
      <c r="FM110" s="4">
        <f ca="1"/>
        <v>7</v>
      </c>
      <c r="FN110" s="4">
        <f ca="1"/>
        <v>7</v>
      </c>
      <c r="FO110" s="4">
        <f ca="1"/>
        <v>7</v>
      </c>
      <c r="FP110" s="4">
        <f ca="1"/>
        <v>7</v>
      </c>
      <c r="FQ110" s="4">
        <f ca="1"/>
        <v>7</v>
      </c>
      <c r="FR110" s="4">
        <f ca="1"/>
        <v>7</v>
      </c>
      <c r="FS110" s="4">
        <f ca="1"/>
        <v>7</v>
      </c>
      <c r="FT110" s="4">
        <f ca="1"/>
        <v>7</v>
      </c>
      <c r="FU110" s="4">
        <f ca="1"/>
        <v>7</v>
      </c>
      <c r="FV110" s="4">
        <f ca="1"/>
        <v>7</v>
      </c>
      <c r="FW110" s="4">
        <f ca="1"/>
        <v>7</v>
      </c>
      <c r="FX110" s="4">
        <f ca="1"/>
        <v>7</v>
      </c>
      <c r="FY110" s="4">
        <f ca="1"/>
        <v>7</v>
      </c>
      <c r="FZ110" s="4">
        <f ca="1"/>
        <v>7</v>
      </c>
      <c r="GA110" s="4">
        <f ca="1"/>
        <v>7</v>
      </c>
      <c r="GB110" s="4">
        <f ca="1"/>
        <v>7</v>
      </c>
      <c r="GC110" s="4">
        <f ca="1"/>
        <v>7</v>
      </c>
      <c r="GD110" s="4">
        <f ca="1"/>
        <v>7</v>
      </c>
      <c r="GE110" s="4">
        <f ca="1"/>
        <v>7</v>
      </c>
      <c r="GF110" s="4">
        <f ca="1"/>
        <v>8</v>
      </c>
      <c r="GG110" s="4">
        <f ca="1"/>
        <v>8</v>
      </c>
      <c r="GH110" s="4">
        <f ca="1"/>
        <v>8</v>
      </c>
      <c r="GI110" s="4">
        <f ca="1"/>
        <v>8</v>
      </c>
      <c r="GJ110" s="4">
        <f ca="1"/>
        <v>8</v>
      </c>
      <c r="GK110" s="4">
        <f ca="1"/>
        <v>8</v>
      </c>
      <c r="GL110" s="4">
        <f ca="1"/>
        <v>8</v>
      </c>
      <c r="GM110" s="4">
        <f ca="1"/>
        <v>8</v>
      </c>
      <c r="GN110" s="4">
        <f ca="1"/>
        <v>8</v>
      </c>
      <c r="GO110" s="4">
        <f ca="1"/>
        <v>8</v>
      </c>
      <c r="GP110" s="4">
        <f ca="1"/>
        <v>8</v>
      </c>
      <c r="GQ110" s="4">
        <f ca="1"/>
        <v>8</v>
      </c>
      <c r="GR110" s="4">
        <f ca="1"/>
        <v>8</v>
      </c>
      <c r="GS110" s="4">
        <f ca="1"/>
        <v>8</v>
      </c>
      <c r="GT110" s="4">
        <f ca="1"/>
        <v>8</v>
      </c>
      <c r="GU110" s="4">
        <f ca="1"/>
        <v>8</v>
      </c>
      <c r="GV110" s="4">
        <f ca="1"/>
        <v>8</v>
      </c>
      <c r="GW110" s="4">
        <f ca="1"/>
        <v>8</v>
      </c>
      <c r="GX110" s="4">
        <f ca="1"/>
        <v>8</v>
      </c>
      <c r="GY110" s="4">
        <f ca="1"/>
        <v>8</v>
      </c>
      <c r="GZ110" s="4">
        <f ca="1"/>
        <v>8</v>
      </c>
      <c r="HA110" s="4">
        <f ca="1"/>
        <v>8</v>
      </c>
      <c r="HB110" s="4">
        <f ca="1"/>
        <v>9</v>
      </c>
      <c r="HC110" s="4">
        <f ca="1"/>
        <v>9</v>
      </c>
      <c r="HD110" s="4">
        <f ca="1"/>
        <v>9</v>
      </c>
      <c r="HE110" s="4">
        <f ca="1"/>
        <v>9</v>
      </c>
      <c r="HF110" s="4">
        <f ca="1"/>
        <v>9</v>
      </c>
      <c r="HG110" s="4">
        <f ca="1"/>
        <v>9</v>
      </c>
      <c r="HH110" s="4">
        <f ca="1"/>
        <v>9</v>
      </c>
      <c r="HI110" s="4">
        <f ca="1"/>
        <v>9</v>
      </c>
      <c r="HJ110" s="4">
        <f ca="1"/>
        <v>9</v>
      </c>
      <c r="HK110" s="4">
        <f ca="1"/>
        <v>9</v>
      </c>
      <c r="HL110" s="4">
        <f ca="1"/>
        <v>9</v>
      </c>
      <c r="HM110" s="4">
        <f ca="1"/>
        <v>9</v>
      </c>
      <c r="HN110" s="4">
        <f ca="1"/>
        <v>9</v>
      </c>
      <c r="HO110" s="4">
        <f ca="1"/>
        <v>9</v>
      </c>
      <c r="HP110" s="4">
        <f ca="1"/>
        <v>9</v>
      </c>
      <c r="HQ110" s="4">
        <f ca="1"/>
        <v>9</v>
      </c>
      <c r="HR110" s="4">
        <f ca="1"/>
        <v>9</v>
      </c>
      <c r="HS110" s="4">
        <f ca="1"/>
        <v>9</v>
      </c>
      <c r="HT110" s="4">
        <f ca="1"/>
        <v>9</v>
      </c>
      <c r="HU110" s="4">
        <f ca="1"/>
        <v>9</v>
      </c>
      <c r="HV110" s="4">
        <f ca="1"/>
        <v>9</v>
      </c>
      <c r="HW110" s="4">
        <f ca="1"/>
        <v>10</v>
      </c>
      <c r="HX110" s="4">
        <f ca="1"/>
        <v>10</v>
      </c>
      <c r="HY110" s="4">
        <f ca="1"/>
        <v>10</v>
      </c>
      <c r="HZ110" s="4">
        <f ca="1"/>
        <v>10</v>
      </c>
      <c r="IA110" s="4">
        <f ca="1"/>
        <v>10</v>
      </c>
      <c r="IB110" s="4">
        <f ca="1"/>
        <v>10</v>
      </c>
      <c r="IC110" s="4">
        <f ca="1"/>
        <v>10</v>
      </c>
      <c r="ID110" s="4">
        <f ca="1"/>
        <v>10</v>
      </c>
      <c r="IE110" s="4">
        <f ca="1"/>
        <v>10</v>
      </c>
      <c r="IF110" s="4">
        <f ca="1"/>
        <v>10</v>
      </c>
      <c r="IG110" s="4">
        <f ca="1"/>
        <v>10</v>
      </c>
      <c r="IH110" s="4">
        <f ca="1"/>
        <v>10</v>
      </c>
      <c r="II110" s="4">
        <f ca="1"/>
        <v>10</v>
      </c>
      <c r="IJ110" s="4">
        <f ca="1"/>
        <v>10</v>
      </c>
      <c r="IK110" s="4">
        <f ca="1"/>
        <v>10</v>
      </c>
      <c r="IL110" s="4">
        <f ca="1"/>
        <v>10</v>
      </c>
      <c r="IM110" s="4">
        <f ca="1"/>
        <v>10</v>
      </c>
      <c r="IN110" s="4">
        <f ca="1"/>
        <v>10</v>
      </c>
      <c r="IO110" s="4">
        <f ca="1"/>
        <v>10</v>
      </c>
      <c r="IP110" s="4">
        <f ca="1"/>
        <v>10</v>
      </c>
      <c r="IQ110" s="4">
        <f ca="1"/>
        <v>11</v>
      </c>
      <c r="IR110" s="4">
        <f ca="1"/>
        <v>11</v>
      </c>
      <c r="IS110" s="4">
        <f ca="1"/>
        <v>11</v>
      </c>
      <c r="IT110" s="4">
        <f ca="1"/>
        <v>11</v>
      </c>
      <c r="IU110" s="4">
        <f ca="1"/>
        <v>11</v>
      </c>
      <c r="IV110" s="4">
        <f ca="1"/>
        <v>11</v>
      </c>
      <c r="IW110" s="4">
        <f ca="1"/>
        <v>11</v>
      </c>
      <c r="IX110" s="4">
        <f ca="1"/>
        <v>11</v>
      </c>
      <c r="IY110" s="4">
        <f ca="1"/>
        <v>11</v>
      </c>
      <c r="IZ110" s="4">
        <f ca="1"/>
        <v>11</v>
      </c>
      <c r="JA110" s="4">
        <f ca="1"/>
        <v>11</v>
      </c>
      <c r="JB110" s="4">
        <f ca="1"/>
        <v>11</v>
      </c>
      <c r="JC110" s="4">
        <f ca="1"/>
        <v>11</v>
      </c>
      <c r="JD110" s="4">
        <f ca="1"/>
        <v>11</v>
      </c>
      <c r="JE110" s="4">
        <f ca="1"/>
        <v>11</v>
      </c>
      <c r="JF110" s="4">
        <f ca="1"/>
        <v>11</v>
      </c>
      <c r="JG110" s="4">
        <f ca="1"/>
        <v>11</v>
      </c>
      <c r="JH110" s="4">
        <f ca="1"/>
        <v>11</v>
      </c>
      <c r="JI110" s="4">
        <f ca="1"/>
        <v>11</v>
      </c>
      <c r="JJ110" s="4">
        <f ca="1"/>
        <v>12</v>
      </c>
      <c r="JK110" s="4">
        <f ca="1"/>
        <v>12</v>
      </c>
      <c r="JL110" s="4">
        <f ca="1"/>
        <v>12</v>
      </c>
      <c r="JM110" s="4">
        <f ca="1"/>
        <v>12</v>
      </c>
      <c r="JN110" s="4">
        <f ca="1"/>
        <v>12</v>
      </c>
      <c r="JO110" s="4">
        <f ca="1"/>
        <v>12</v>
      </c>
      <c r="JP110" s="4">
        <f ca="1"/>
        <v>12</v>
      </c>
      <c r="JQ110" s="4">
        <f ca="1"/>
        <v>12</v>
      </c>
      <c r="JR110" s="4">
        <f ca="1"/>
        <v>12</v>
      </c>
      <c r="JS110" s="4">
        <f ca="1"/>
        <v>12</v>
      </c>
      <c r="JT110" s="4">
        <f ca="1"/>
        <v>12</v>
      </c>
      <c r="JU110" s="4">
        <f ca="1"/>
        <v>12</v>
      </c>
      <c r="JV110" s="4">
        <f ca="1"/>
        <v>12</v>
      </c>
      <c r="JW110" s="4">
        <f ca="1"/>
        <v>12</v>
      </c>
      <c r="JX110" s="4">
        <f ca="1"/>
        <v>12</v>
      </c>
      <c r="JY110" s="4">
        <f ca="1"/>
        <v>12</v>
      </c>
      <c r="JZ110" s="4">
        <f ca="1"/>
        <v>12</v>
      </c>
      <c r="KA110" s="4">
        <f ca="1"/>
        <v>12</v>
      </c>
      <c r="KB110" s="4">
        <f ca="1"/>
        <v>13</v>
      </c>
      <c r="KC110" s="4">
        <f ca="1"/>
        <v>13</v>
      </c>
      <c r="KD110" s="4">
        <f ca="1"/>
        <v>13</v>
      </c>
      <c r="KE110" s="4">
        <f ca="1"/>
        <v>13</v>
      </c>
      <c r="KF110" s="4">
        <f ca="1"/>
        <v>13</v>
      </c>
      <c r="KG110" s="4">
        <f ca="1"/>
        <v>13</v>
      </c>
      <c r="KH110" s="4">
        <f ca="1"/>
        <v>13</v>
      </c>
      <c r="KI110" s="4">
        <f ca="1"/>
        <v>13</v>
      </c>
      <c r="KJ110" s="4">
        <f ca="1"/>
        <v>13</v>
      </c>
      <c r="KK110" s="4">
        <f ca="1"/>
        <v>13</v>
      </c>
      <c r="KL110" s="4">
        <f ca="1"/>
        <v>13</v>
      </c>
      <c r="KM110" s="4">
        <f ca="1"/>
        <v>13</v>
      </c>
      <c r="KN110" s="4">
        <f ca="1"/>
        <v>13</v>
      </c>
      <c r="KO110" s="4">
        <f ca="1"/>
        <v>13</v>
      </c>
      <c r="KP110" s="4">
        <f ca="1"/>
        <v>13</v>
      </c>
      <c r="KQ110" s="4">
        <f ca="1"/>
        <v>13</v>
      </c>
      <c r="KR110" s="4">
        <f ca="1"/>
        <v>13</v>
      </c>
      <c r="KS110" s="4">
        <f ca="1"/>
        <v>14</v>
      </c>
      <c r="KT110" s="4">
        <f ca="1"/>
        <v>14</v>
      </c>
      <c r="KU110" s="4">
        <f ca="1"/>
        <v>14</v>
      </c>
      <c r="KV110" s="4">
        <f ca="1"/>
        <v>14</v>
      </c>
      <c r="KW110" s="4">
        <f ca="1"/>
        <v>14</v>
      </c>
      <c r="KX110" s="4">
        <f ca="1"/>
        <v>14</v>
      </c>
      <c r="KY110" s="4">
        <f ca="1"/>
        <v>14</v>
      </c>
      <c r="KZ110" s="4">
        <f ca="1"/>
        <v>14</v>
      </c>
      <c r="LA110" s="4">
        <f ca="1"/>
        <v>14</v>
      </c>
      <c r="LB110" s="4">
        <f ca="1"/>
        <v>14</v>
      </c>
      <c r="LC110" s="4">
        <f ca="1"/>
        <v>14</v>
      </c>
      <c r="LD110" s="4">
        <f ca="1"/>
        <v>14</v>
      </c>
      <c r="LE110" s="4">
        <f ca="1"/>
        <v>14</v>
      </c>
      <c r="LF110" s="4">
        <f ca="1"/>
        <v>14</v>
      </c>
      <c r="LG110" s="4">
        <f ca="1"/>
        <v>14</v>
      </c>
      <c r="LH110" s="4">
        <f ca="1"/>
        <v>14</v>
      </c>
      <c r="LI110" s="4">
        <f ca="1"/>
        <v>15</v>
      </c>
      <c r="LJ110" s="4">
        <f ca="1"/>
        <v>15</v>
      </c>
      <c r="LK110" s="4">
        <f ca="1"/>
        <v>15</v>
      </c>
      <c r="LL110" s="4">
        <f ca="1"/>
        <v>15</v>
      </c>
      <c r="LM110" s="4">
        <f ca="1"/>
        <v>15</v>
      </c>
      <c r="LN110" s="4">
        <f ca="1"/>
        <v>15</v>
      </c>
      <c r="LO110" s="4">
        <f ca="1"/>
        <v>15</v>
      </c>
      <c r="LP110" s="4">
        <f ca="1"/>
        <v>15</v>
      </c>
      <c r="LQ110" s="4">
        <f ca="1"/>
        <v>15</v>
      </c>
      <c r="LR110" s="4">
        <f ca="1"/>
        <v>15</v>
      </c>
      <c r="LS110" s="4">
        <f ca="1"/>
        <v>15</v>
      </c>
      <c r="LT110" s="4">
        <f ca="1"/>
        <v>15</v>
      </c>
      <c r="LU110" s="4">
        <f ca="1"/>
        <v>15</v>
      </c>
      <c r="LV110" s="4">
        <f ca="1"/>
        <v>15</v>
      </c>
      <c r="LW110" s="4">
        <f ca="1"/>
        <v>15</v>
      </c>
      <c r="LX110" s="4">
        <f ca="1"/>
        <v>16</v>
      </c>
      <c r="LY110" s="4">
        <f ca="1"/>
        <v>16</v>
      </c>
      <c r="LZ110" s="4">
        <f ca="1"/>
        <v>16</v>
      </c>
      <c r="MA110" s="4">
        <f ca="1"/>
        <v>16</v>
      </c>
      <c r="MB110" s="4">
        <f ca="1"/>
        <v>16</v>
      </c>
      <c r="MC110" s="4">
        <f ca="1"/>
        <v>16</v>
      </c>
      <c r="MD110" s="4">
        <f ca="1"/>
        <v>16</v>
      </c>
      <c r="ME110" s="4">
        <f ca="1"/>
        <v>16</v>
      </c>
      <c r="MF110" s="4">
        <f ca="1"/>
        <v>16</v>
      </c>
      <c r="MG110" s="4">
        <f ca="1"/>
        <v>16</v>
      </c>
      <c r="MH110" s="4">
        <f ca="1"/>
        <v>16</v>
      </c>
      <c r="MI110" s="4">
        <f ca="1"/>
        <v>16</v>
      </c>
      <c r="MJ110" s="4">
        <f ca="1"/>
        <v>16</v>
      </c>
      <c r="MK110" s="4">
        <f ca="1"/>
        <v>16</v>
      </c>
      <c r="ML110" s="4">
        <f ca="1"/>
        <v>17</v>
      </c>
      <c r="MM110" s="4">
        <f ca="1"/>
        <v>17</v>
      </c>
      <c r="MN110" s="4">
        <f ca="1"/>
        <v>17</v>
      </c>
      <c r="MO110" s="4">
        <f ca="1"/>
        <v>17</v>
      </c>
      <c r="MP110" s="4">
        <f ca="1"/>
        <v>17</v>
      </c>
      <c r="MQ110" s="4">
        <f ca="1"/>
        <v>17</v>
      </c>
      <c r="MR110" s="4">
        <f ca="1"/>
        <v>17</v>
      </c>
      <c r="MS110" s="4">
        <f ca="1"/>
        <v>17</v>
      </c>
      <c r="MT110" s="4">
        <f ca="1"/>
        <v>17</v>
      </c>
      <c r="MU110" s="4">
        <f ca="1"/>
        <v>17</v>
      </c>
      <c r="MV110" s="4">
        <f ca="1"/>
        <v>17</v>
      </c>
      <c r="MW110" s="4">
        <f ca="1"/>
        <v>17</v>
      </c>
      <c r="MX110" s="4">
        <f ca="1"/>
        <v>17</v>
      </c>
      <c r="MY110" s="4">
        <f ca="1"/>
        <v>18</v>
      </c>
      <c r="MZ110" s="4">
        <f ca="1"/>
        <v>18</v>
      </c>
      <c r="NA110" s="4">
        <f ca="1"/>
        <v>18</v>
      </c>
      <c r="NB110" s="4">
        <f ca="1"/>
        <v>18</v>
      </c>
      <c r="NC110" s="4">
        <f ca="1"/>
        <v>18</v>
      </c>
      <c r="ND110" s="4">
        <f ca="1"/>
        <v>18</v>
      </c>
      <c r="NE110" s="4">
        <f ca="1"/>
        <v>18</v>
      </c>
      <c r="NF110" s="4">
        <f ca="1"/>
        <v>18</v>
      </c>
      <c r="NG110" s="4">
        <f ca="1"/>
        <v>18</v>
      </c>
      <c r="NH110" s="4">
        <f ca="1"/>
        <v>18</v>
      </c>
      <c r="NI110" s="4">
        <f ca="1"/>
        <v>18</v>
      </c>
      <c r="NJ110" s="4">
        <f ca="1"/>
        <v>18</v>
      </c>
      <c r="NK110" s="4">
        <f ca="1"/>
        <v>19</v>
      </c>
      <c r="NL110" s="4">
        <f ca="1"/>
        <v>19</v>
      </c>
      <c r="NM110" s="4">
        <f ca="1"/>
        <v>19</v>
      </c>
      <c r="NN110" s="4">
        <f ca="1"/>
        <v>19</v>
      </c>
      <c r="NO110" s="4">
        <f ca="1"/>
        <v>19</v>
      </c>
      <c r="NP110" s="4">
        <f ca="1"/>
        <v>19</v>
      </c>
      <c r="NQ110" s="4">
        <f ca="1"/>
        <v>19</v>
      </c>
      <c r="NR110" s="4">
        <f ca="1"/>
        <v>19</v>
      </c>
      <c r="NS110" s="4">
        <f ca="1"/>
        <v>19</v>
      </c>
      <c r="NT110" s="4">
        <f ca="1"/>
        <v>19</v>
      </c>
      <c r="NU110" s="4">
        <f ca="1"/>
        <v>19</v>
      </c>
      <c r="NV110" s="4">
        <f ca="1"/>
        <v>20</v>
      </c>
      <c r="NW110" s="4">
        <f ca="1"/>
        <v>20</v>
      </c>
      <c r="NX110" s="4">
        <f ca="1"/>
        <v>20</v>
      </c>
      <c r="NY110" s="4">
        <f ca="1"/>
        <v>20</v>
      </c>
      <c r="NZ110" s="4">
        <f ca="1"/>
        <v>20</v>
      </c>
      <c r="OA110" s="4">
        <f ca="1"/>
        <v>20</v>
      </c>
      <c r="OB110" s="4">
        <f ca="1"/>
        <v>20</v>
      </c>
      <c r="OC110" s="4">
        <f ca="1"/>
        <v>20</v>
      </c>
      <c r="OD110" s="4">
        <f ca="1"/>
        <v>20</v>
      </c>
      <c r="OE110" s="4">
        <f ca="1"/>
        <v>20</v>
      </c>
      <c r="OF110" s="4">
        <f ca="1"/>
        <v>21</v>
      </c>
      <c r="OG110" s="4">
        <f ca="1"/>
        <v>21</v>
      </c>
      <c r="OH110" s="4">
        <f ca="1"/>
        <v>21</v>
      </c>
      <c r="OI110" s="4">
        <f ca="1"/>
        <v>21</v>
      </c>
      <c r="OJ110" s="4">
        <f ca="1"/>
        <v>21</v>
      </c>
      <c r="OK110" s="4">
        <f ca="1"/>
        <v>21</v>
      </c>
      <c r="OL110" s="4">
        <f ca="1"/>
        <v>21</v>
      </c>
      <c r="OM110" s="4">
        <f ca="1"/>
        <v>21</v>
      </c>
      <c r="ON110" s="4">
        <f ca="1"/>
        <v>21</v>
      </c>
      <c r="OO110" s="4">
        <f ca="1"/>
        <v>22</v>
      </c>
      <c r="OP110" s="4">
        <f ca="1"/>
        <v>22</v>
      </c>
      <c r="OQ110" s="4">
        <f ca="1"/>
        <v>22</v>
      </c>
      <c r="OR110" s="4">
        <f ca="1"/>
        <v>22</v>
      </c>
      <c r="OS110" s="4">
        <f ca="1"/>
        <v>22</v>
      </c>
      <c r="OT110" s="4">
        <f ca="1"/>
        <v>22</v>
      </c>
      <c r="OU110" s="4">
        <f ca="1"/>
        <v>22</v>
      </c>
      <c r="OV110" s="4">
        <f ca="1"/>
        <v>22</v>
      </c>
      <c r="OW110" s="4">
        <f ca="1"/>
        <v>23</v>
      </c>
      <c r="OX110" s="4">
        <f ca="1"/>
        <v>23</v>
      </c>
      <c r="OY110" s="4">
        <f ca="1"/>
        <v>23</v>
      </c>
      <c r="OZ110" s="4">
        <f ca="1"/>
        <v>23</v>
      </c>
      <c r="PA110" s="4">
        <f ca="1"/>
        <v>23</v>
      </c>
      <c r="PB110" s="4">
        <f ca="1"/>
        <v>23</v>
      </c>
      <c r="PC110" s="4">
        <f ca="1"/>
        <v>23</v>
      </c>
      <c r="PD110" s="4">
        <f ca="1"/>
        <v>24</v>
      </c>
      <c r="PE110" s="4">
        <f ca="1"/>
        <v>24</v>
      </c>
      <c r="PF110" s="4">
        <f ca="1"/>
        <v>24</v>
      </c>
      <c r="PG110" s="4">
        <f ca="1"/>
        <v>24</v>
      </c>
      <c r="PH110" s="4">
        <f ca="1"/>
        <v>24</v>
      </c>
      <c r="PI110" s="4">
        <f ca="1"/>
        <v>24</v>
      </c>
      <c r="PJ110" s="4">
        <f ca="1"/>
        <v>25</v>
      </c>
      <c r="PK110" s="4">
        <f ca="1"/>
        <v>25</v>
      </c>
      <c r="PL110" s="4">
        <f ca="1"/>
        <v>25</v>
      </c>
      <c r="PM110" s="4">
        <f ca="1"/>
        <v>25</v>
      </c>
      <c r="PN110" s="4">
        <f ca="1"/>
        <v>25</v>
      </c>
      <c r="PO110" s="4">
        <f ca="1"/>
        <v>26</v>
      </c>
      <c r="PP110" s="4">
        <f ca="1"/>
        <v>26</v>
      </c>
      <c r="PQ110" s="4">
        <f ca="1"/>
        <v>26</v>
      </c>
      <c r="PR110" s="4">
        <f ca="1"/>
        <v>26</v>
      </c>
      <c r="PS110" s="4">
        <f ca="1"/>
        <v>27</v>
      </c>
      <c r="PT110" s="4">
        <f ca="1"/>
        <v>27</v>
      </c>
      <c r="PU110" s="4">
        <f ca="1"/>
        <v>27</v>
      </c>
      <c r="PV110" s="4">
        <f ca="1"/>
        <v>28</v>
      </c>
      <c r="PW110" s="4">
        <f ca="1"/>
        <v>28</v>
      </c>
      <c r="PX110" s="4">
        <f ca="1"/>
        <v>29</v>
      </c>
    </row>
    <row r="111" spans="5:440" s="4" customFormat="1" x14ac:dyDescent="0.5">
      <c r="F111" s="4">
        <f ca="1"/>
        <v>2</v>
      </c>
      <c r="G111" s="4">
        <f ca="1"/>
        <v>3</v>
      </c>
      <c r="H111" s="4">
        <f ca="1"/>
        <v>4</v>
      </c>
      <c r="I111" s="4">
        <f ca="1"/>
        <v>5</v>
      </c>
      <c r="J111" s="4">
        <f ca="1"/>
        <v>6</v>
      </c>
      <c r="K111" s="4">
        <f ca="1"/>
        <v>7</v>
      </c>
      <c r="L111" s="4">
        <f ca="1"/>
        <v>8</v>
      </c>
      <c r="M111" s="4">
        <f ca="1"/>
        <v>9</v>
      </c>
      <c r="N111" s="4">
        <f ca="1"/>
        <v>10</v>
      </c>
      <c r="O111" s="4">
        <f ca="1"/>
        <v>11</v>
      </c>
      <c r="P111" s="4">
        <f ca="1"/>
        <v>12</v>
      </c>
      <c r="Q111" s="4">
        <f ca="1"/>
        <v>13</v>
      </c>
      <c r="R111" s="4">
        <f ca="1"/>
        <v>14</v>
      </c>
      <c r="S111" s="4">
        <f ca="1"/>
        <v>15</v>
      </c>
      <c r="T111" s="4">
        <f ca="1"/>
        <v>16</v>
      </c>
      <c r="U111" s="4">
        <f ca="1"/>
        <v>17</v>
      </c>
      <c r="V111" s="4">
        <f ca="1"/>
        <v>18</v>
      </c>
      <c r="W111" s="4">
        <f ca="1"/>
        <v>19</v>
      </c>
      <c r="X111" s="4">
        <f ca="1"/>
        <v>20</v>
      </c>
      <c r="Y111" s="4">
        <f ca="1"/>
        <v>21</v>
      </c>
      <c r="Z111" s="4">
        <f ca="1"/>
        <v>22</v>
      </c>
      <c r="AA111" s="4">
        <f ca="1"/>
        <v>23</v>
      </c>
      <c r="AB111" s="4">
        <f ca="1"/>
        <v>24</v>
      </c>
      <c r="AC111" s="4">
        <f ca="1"/>
        <v>25</v>
      </c>
      <c r="AD111" s="4">
        <f ca="1"/>
        <v>26</v>
      </c>
      <c r="AE111" s="4">
        <f ca="1"/>
        <v>27</v>
      </c>
      <c r="AF111" s="4">
        <f ca="1"/>
        <v>28</v>
      </c>
      <c r="AG111" s="4">
        <f ca="1"/>
        <v>29</v>
      </c>
      <c r="AH111" s="4">
        <f ca="1"/>
        <v>30</v>
      </c>
      <c r="AI111" s="4">
        <f ca="1"/>
        <v>3</v>
      </c>
      <c r="AJ111" s="4">
        <f ca="1"/>
        <v>4</v>
      </c>
      <c r="AK111" s="4">
        <f ca="1"/>
        <v>5</v>
      </c>
      <c r="AL111" s="4">
        <f ca="1"/>
        <v>6</v>
      </c>
      <c r="AM111" s="4">
        <f ca="1"/>
        <v>7</v>
      </c>
      <c r="AN111" s="4">
        <f ca="1"/>
        <v>8</v>
      </c>
      <c r="AO111" s="4">
        <f ca="1"/>
        <v>9</v>
      </c>
      <c r="AP111" s="4">
        <f ca="1"/>
        <v>10</v>
      </c>
      <c r="AQ111" s="4">
        <f ca="1"/>
        <v>11</v>
      </c>
      <c r="AR111" s="4">
        <f ca="1"/>
        <v>12</v>
      </c>
      <c r="AS111" s="4">
        <f ca="1"/>
        <v>13</v>
      </c>
      <c r="AT111" s="4">
        <f ca="1"/>
        <v>14</v>
      </c>
      <c r="AU111" s="4">
        <f ca="1"/>
        <v>15</v>
      </c>
      <c r="AV111" s="4">
        <f ca="1"/>
        <v>16</v>
      </c>
      <c r="AW111" s="4">
        <f ca="1"/>
        <v>17</v>
      </c>
      <c r="AX111" s="4">
        <f ca="1"/>
        <v>18</v>
      </c>
      <c r="AY111" s="4">
        <f ca="1"/>
        <v>19</v>
      </c>
      <c r="AZ111" s="4">
        <f ca="1"/>
        <v>20</v>
      </c>
      <c r="BA111" s="4">
        <f ca="1"/>
        <v>21</v>
      </c>
      <c r="BB111" s="4">
        <f ca="1"/>
        <v>22</v>
      </c>
      <c r="BC111" s="4">
        <f ca="1"/>
        <v>23</v>
      </c>
      <c r="BD111" s="4">
        <f ca="1"/>
        <v>24</v>
      </c>
      <c r="BE111" s="4">
        <f ca="1"/>
        <v>25</v>
      </c>
      <c r="BF111" s="4">
        <f ca="1"/>
        <v>26</v>
      </c>
      <c r="BG111" s="4">
        <f ca="1"/>
        <v>27</v>
      </c>
      <c r="BH111" s="4">
        <f ca="1"/>
        <v>28</v>
      </c>
      <c r="BI111" s="4">
        <f ca="1"/>
        <v>29</v>
      </c>
      <c r="BJ111" s="4">
        <f ca="1"/>
        <v>30</v>
      </c>
      <c r="BK111" s="4">
        <f ca="1"/>
        <v>4</v>
      </c>
      <c r="BL111" s="4">
        <f ca="1"/>
        <v>5</v>
      </c>
      <c r="BM111" s="4">
        <f ca="1"/>
        <v>6</v>
      </c>
      <c r="BN111" s="4">
        <f ca="1"/>
        <v>7</v>
      </c>
      <c r="BO111" s="4">
        <f ca="1"/>
        <v>8</v>
      </c>
      <c r="BP111" s="4">
        <f ca="1"/>
        <v>9</v>
      </c>
      <c r="BQ111" s="4">
        <f ca="1"/>
        <v>10</v>
      </c>
      <c r="BR111" s="4">
        <f ca="1"/>
        <v>11</v>
      </c>
      <c r="BS111" s="4">
        <f ca="1"/>
        <v>12</v>
      </c>
      <c r="BT111" s="4">
        <f ca="1"/>
        <v>13</v>
      </c>
      <c r="BU111" s="4">
        <f ca="1"/>
        <v>14</v>
      </c>
      <c r="BV111" s="4">
        <f ca="1"/>
        <v>15</v>
      </c>
      <c r="BW111" s="4">
        <f ca="1"/>
        <v>16</v>
      </c>
      <c r="BX111" s="4">
        <f ca="1"/>
        <v>17</v>
      </c>
      <c r="BY111" s="4">
        <f ca="1"/>
        <v>18</v>
      </c>
      <c r="BZ111" s="4">
        <f ca="1"/>
        <v>19</v>
      </c>
      <c r="CA111" s="4">
        <f ca="1"/>
        <v>20</v>
      </c>
      <c r="CB111" s="4">
        <f ca="1"/>
        <v>21</v>
      </c>
      <c r="CC111" s="4">
        <f ca="1"/>
        <v>22</v>
      </c>
      <c r="CD111" s="4">
        <f ca="1"/>
        <v>23</v>
      </c>
      <c r="CE111" s="4">
        <f ca="1"/>
        <v>24</v>
      </c>
      <c r="CF111" s="4">
        <f ca="1"/>
        <v>25</v>
      </c>
      <c r="CG111" s="4">
        <f ca="1"/>
        <v>26</v>
      </c>
      <c r="CH111" s="4">
        <f ca="1"/>
        <v>27</v>
      </c>
      <c r="CI111" s="4">
        <f ca="1"/>
        <v>28</v>
      </c>
      <c r="CJ111" s="4">
        <f ca="1"/>
        <v>29</v>
      </c>
      <c r="CK111" s="4">
        <f ca="1"/>
        <v>30</v>
      </c>
      <c r="CL111" s="4">
        <f ca="1"/>
        <v>5</v>
      </c>
      <c r="CM111" s="4">
        <f ca="1"/>
        <v>6</v>
      </c>
      <c r="CN111" s="4">
        <f ca="1"/>
        <v>7</v>
      </c>
      <c r="CO111" s="4">
        <f ca="1"/>
        <v>8</v>
      </c>
      <c r="CP111" s="4">
        <f ca="1"/>
        <v>9</v>
      </c>
      <c r="CQ111" s="4">
        <f ca="1"/>
        <v>10</v>
      </c>
      <c r="CR111" s="4">
        <f ca="1"/>
        <v>11</v>
      </c>
      <c r="CS111" s="4">
        <f ca="1"/>
        <v>12</v>
      </c>
      <c r="CT111" s="4">
        <f ca="1"/>
        <v>13</v>
      </c>
      <c r="CU111" s="4">
        <f ca="1"/>
        <v>14</v>
      </c>
      <c r="CV111" s="4">
        <f ca="1"/>
        <v>15</v>
      </c>
      <c r="CW111" s="4">
        <f ca="1"/>
        <v>16</v>
      </c>
      <c r="CX111" s="4">
        <f ca="1"/>
        <v>17</v>
      </c>
      <c r="CY111" s="4">
        <f ca="1"/>
        <v>18</v>
      </c>
      <c r="CZ111" s="4">
        <f ca="1"/>
        <v>19</v>
      </c>
      <c r="DA111" s="4">
        <f ca="1"/>
        <v>20</v>
      </c>
      <c r="DB111" s="4">
        <f ca="1"/>
        <v>21</v>
      </c>
      <c r="DC111" s="4">
        <f ca="1"/>
        <v>22</v>
      </c>
      <c r="DD111" s="4">
        <f ca="1"/>
        <v>23</v>
      </c>
      <c r="DE111" s="4">
        <f ca="1"/>
        <v>24</v>
      </c>
      <c r="DF111" s="4">
        <f ca="1"/>
        <v>25</v>
      </c>
      <c r="DG111" s="4">
        <f ca="1"/>
        <v>26</v>
      </c>
      <c r="DH111" s="4">
        <f ca="1"/>
        <v>27</v>
      </c>
      <c r="DI111" s="4">
        <f ca="1"/>
        <v>28</v>
      </c>
      <c r="DJ111" s="4">
        <f ca="1"/>
        <v>29</v>
      </c>
      <c r="DK111" s="4">
        <f ca="1"/>
        <v>30</v>
      </c>
      <c r="DL111" s="4">
        <f ca="1"/>
        <v>6</v>
      </c>
      <c r="DM111" s="4">
        <f ca="1"/>
        <v>7</v>
      </c>
      <c r="DN111" s="4">
        <f ca="1"/>
        <v>8</v>
      </c>
      <c r="DO111" s="4">
        <f ca="1"/>
        <v>9</v>
      </c>
      <c r="DP111" s="4">
        <f ca="1"/>
        <v>10</v>
      </c>
      <c r="DQ111" s="4">
        <f ca="1"/>
        <v>11</v>
      </c>
      <c r="DR111" s="4">
        <f ca="1"/>
        <v>12</v>
      </c>
      <c r="DS111" s="4">
        <f ca="1"/>
        <v>13</v>
      </c>
      <c r="DT111" s="4">
        <f ca="1"/>
        <v>14</v>
      </c>
      <c r="DU111" s="4">
        <f ca="1"/>
        <v>15</v>
      </c>
      <c r="DV111" s="4">
        <f ca="1"/>
        <v>16</v>
      </c>
      <c r="DW111" s="4">
        <f ca="1"/>
        <v>17</v>
      </c>
      <c r="DX111" s="4">
        <f ca="1"/>
        <v>18</v>
      </c>
      <c r="DY111" s="4">
        <f ca="1"/>
        <v>19</v>
      </c>
      <c r="DZ111" s="4">
        <f ca="1"/>
        <v>20</v>
      </c>
      <c r="EA111" s="4">
        <f ca="1"/>
        <v>21</v>
      </c>
      <c r="EB111" s="4">
        <f ca="1"/>
        <v>22</v>
      </c>
      <c r="EC111" s="4">
        <f ca="1"/>
        <v>23</v>
      </c>
      <c r="ED111" s="4">
        <f ca="1"/>
        <v>24</v>
      </c>
      <c r="EE111" s="4">
        <f ca="1"/>
        <v>25</v>
      </c>
      <c r="EF111" s="4">
        <f ca="1"/>
        <v>26</v>
      </c>
      <c r="EG111" s="4">
        <f ca="1"/>
        <v>27</v>
      </c>
      <c r="EH111" s="4">
        <f ca="1"/>
        <v>28</v>
      </c>
      <c r="EI111" s="4">
        <f ca="1"/>
        <v>29</v>
      </c>
      <c r="EJ111" s="4">
        <f ca="1"/>
        <v>30</v>
      </c>
      <c r="EK111" s="4">
        <f ca="1"/>
        <v>7</v>
      </c>
      <c r="EL111" s="4">
        <f ca="1"/>
        <v>8</v>
      </c>
      <c r="EM111" s="4">
        <f ca="1"/>
        <v>9</v>
      </c>
      <c r="EN111" s="4">
        <f ca="1"/>
        <v>10</v>
      </c>
      <c r="EO111" s="4">
        <f ca="1"/>
        <v>11</v>
      </c>
      <c r="EP111" s="4">
        <f ca="1"/>
        <v>12</v>
      </c>
      <c r="EQ111" s="4">
        <f ca="1"/>
        <v>13</v>
      </c>
      <c r="ER111" s="4">
        <f ca="1"/>
        <v>14</v>
      </c>
      <c r="ES111" s="4">
        <f ca="1"/>
        <v>15</v>
      </c>
      <c r="ET111" s="4">
        <f ca="1"/>
        <v>16</v>
      </c>
      <c r="EU111" s="4">
        <f ca="1"/>
        <v>17</v>
      </c>
      <c r="EV111" s="4">
        <f ca="1"/>
        <v>18</v>
      </c>
      <c r="EW111" s="4">
        <f ca="1"/>
        <v>19</v>
      </c>
      <c r="EX111" s="4">
        <f ca="1"/>
        <v>20</v>
      </c>
      <c r="EY111" s="4">
        <f ca="1"/>
        <v>21</v>
      </c>
      <c r="EZ111" s="4">
        <f ca="1"/>
        <v>22</v>
      </c>
      <c r="FA111" s="4">
        <f ca="1"/>
        <v>23</v>
      </c>
      <c r="FB111" s="4">
        <f ca="1"/>
        <v>24</v>
      </c>
      <c r="FC111" s="4">
        <f ca="1"/>
        <v>25</v>
      </c>
      <c r="FD111" s="4">
        <f ca="1"/>
        <v>26</v>
      </c>
      <c r="FE111" s="4">
        <f ca="1"/>
        <v>27</v>
      </c>
      <c r="FF111" s="4">
        <f ca="1"/>
        <v>28</v>
      </c>
      <c r="FG111" s="4">
        <f ca="1"/>
        <v>29</v>
      </c>
      <c r="FH111" s="4">
        <f ca="1"/>
        <v>30</v>
      </c>
      <c r="FI111" s="4">
        <f ca="1"/>
        <v>8</v>
      </c>
      <c r="FJ111" s="4">
        <f ca="1"/>
        <v>9</v>
      </c>
      <c r="FK111" s="4">
        <f ca="1"/>
        <v>10</v>
      </c>
      <c r="FL111" s="4">
        <f ca="1"/>
        <v>11</v>
      </c>
      <c r="FM111" s="4">
        <f ca="1"/>
        <v>12</v>
      </c>
      <c r="FN111" s="4">
        <f ca="1"/>
        <v>13</v>
      </c>
      <c r="FO111" s="4">
        <f ca="1"/>
        <v>14</v>
      </c>
      <c r="FP111" s="4">
        <f ca="1"/>
        <v>15</v>
      </c>
      <c r="FQ111" s="4">
        <f ca="1"/>
        <v>16</v>
      </c>
      <c r="FR111" s="4">
        <f ca="1"/>
        <v>17</v>
      </c>
      <c r="FS111" s="4">
        <f ca="1"/>
        <v>18</v>
      </c>
      <c r="FT111" s="4">
        <f ca="1"/>
        <v>19</v>
      </c>
      <c r="FU111" s="4">
        <f ca="1"/>
        <v>20</v>
      </c>
      <c r="FV111" s="4">
        <f ca="1"/>
        <v>21</v>
      </c>
      <c r="FW111" s="4">
        <f ca="1"/>
        <v>22</v>
      </c>
      <c r="FX111" s="4">
        <f ca="1"/>
        <v>23</v>
      </c>
      <c r="FY111" s="4">
        <f ca="1"/>
        <v>24</v>
      </c>
      <c r="FZ111" s="4">
        <f ca="1"/>
        <v>25</v>
      </c>
      <c r="GA111" s="4">
        <f ca="1"/>
        <v>26</v>
      </c>
      <c r="GB111" s="4">
        <f ca="1"/>
        <v>27</v>
      </c>
      <c r="GC111" s="4">
        <f ca="1"/>
        <v>28</v>
      </c>
      <c r="GD111" s="4">
        <f ca="1"/>
        <v>29</v>
      </c>
      <c r="GE111" s="4">
        <f ca="1"/>
        <v>30</v>
      </c>
      <c r="GF111" s="4">
        <f ca="1"/>
        <v>9</v>
      </c>
      <c r="GG111" s="4">
        <f ca="1"/>
        <v>10</v>
      </c>
      <c r="GH111" s="4">
        <f ca="1"/>
        <v>11</v>
      </c>
      <c r="GI111" s="4">
        <f ca="1"/>
        <v>12</v>
      </c>
      <c r="GJ111" s="4">
        <f ca="1"/>
        <v>13</v>
      </c>
      <c r="GK111" s="4">
        <f ca="1"/>
        <v>14</v>
      </c>
      <c r="GL111" s="4">
        <f ca="1"/>
        <v>15</v>
      </c>
      <c r="GM111" s="4">
        <f ca="1"/>
        <v>16</v>
      </c>
      <c r="GN111" s="4">
        <f ca="1"/>
        <v>17</v>
      </c>
      <c r="GO111" s="4">
        <f ca="1"/>
        <v>18</v>
      </c>
      <c r="GP111" s="4">
        <f ca="1"/>
        <v>19</v>
      </c>
      <c r="GQ111" s="4">
        <f ca="1"/>
        <v>20</v>
      </c>
      <c r="GR111" s="4">
        <f ca="1"/>
        <v>21</v>
      </c>
      <c r="GS111" s="4">
        <f ca="1"/>
        <v>22</v>
      </c>
      <c r="GT111" s="4">
        <f ca="1"/>
        <v>23</v>
      </c>
      <c r="GU111" s="4">
        <f ca="1"/>
        <v>24</v>
      </c>
      <c r="GV111" s="4">
        <f ca="1"/>
        <v>25</v>
      </c>
      <c r="GW111" s="4">
        <f ca="1"/>
        <v>26</v>
      </c>
      <c r="GX111" s="4">
        <f ca="1"/>
        <v>27</v>
      </c>
      <c r="GY111" s="4">
        <f ca="1"/>
        <v>28</v>
      </c>
      <c r="GZ111" s="4">
        <f ca="1"/>
        <v>29</v>
      </c>
      <c r="HA111" s="4">
        <f ca="1"/>
        <v>30</v>
      </c>
      <c r="HB111" s="4">
        <f ca="1"/>
        <v>10</v>
      </c>
      <c r="HC111" s="4">
        <f ca="1"/>
        <v>11</v>
      </c>
      <c r="HD111" s="4">
        <f ca="1"/>
        <v>12</v>
      </c>
      <c r="HE111" s="4">
        <f ca="1"/>
        <v>13</v>
      </c>
      <c r="HF111" s="4">
        <f ca="1"/>
        <v>14</v>
      </c>
      <c r="HG111" s="4">
        <f ca="1"/>
        <v>15</v>
      </c>
      <c r="HH111" s="4">
        <f ca="1"/>
        <v>16</v>
      </c>
      <c r="HI111" s="4">
        <f ca="1"/>
        <v>17</v>
      </c>
      <c r="HJ111" s="4">
        <f ca="1"/>
        <v>18</v>
      </c>
      <c r="HK111" s="4">
        <f ca="1"/>
        <v>19</v>
      </c>
      <c r="HL111" s="4">
        <f ca="1"/>
        <v>20</v>
      </c>
      <c r="HM111" s="4">
        <f ca="1"/>
        <v>21</v>
      </c>
      <c r="HN111" s="4">
        <f ca="1"/>
        <v>22</v>
      </c>
      <c r="HO111" s="4">
        <f ca="1"/>
        <v>23</v>
      </c>
      <c r="HP111" s="4">
        <f ca="1"/>
        <v>24</v>
      </c>
      <c r="HQ111" s="4">
        <f ca="1"/>
        <v>25</v>
      </c>
      <c r="HR111" s="4">
        <f ca="1"/>
        <v>26</v>
      </c>
      <c r="HS111" s="4">
        <f ca="1"/>
        <v>27</v>
      </c>
      <c r="HT111" s="4">
        <f ca="1"/>
        <v>28</v>
      </c>
      <c r="HU111" s="4">
        <f ca="1"/>
        <v>29</v>
      </c>
      <c r="HV111" s="4">
        <f ca="1"/>
        <v>30</v>
      </c>
      <c r="HW111" s="4">
        <f ca="1"/>
        <v>11</v>
      </c>
      <c r="HX111" s="4">
        <f ca="1"/>
        <v>12</v>
      </c>
      <c r="HY111" s="4">
        <f ca="1"/>
        <v>13</v>
      </c>
      <c r="HZ111" s="4">
        <f ca="1"/>
        <v>14</v>
      </c>
      <c r="IA111" s="4">
        <f ca="1"/>
        <v>15</v>
      </c>
      <c r="IB111" s="4">
        <f ca="1"/>
        <v>16</v>
      </c>
      <c r="IC111" s="4">
        <f ca="1"/>
        <v>17</v>
      </c>
      <c r="ID111" s="4">
        <f ca="1"/>
        <v>18</v>
      </c>
      <c r="IE111" s="4">
        <f ca="1"/>
        <v>19</v>
      </c>
      <c r="IF111" s="4">
        <f ca="1"/>
        <v>20</v>
      </c>
      <c r="IG111" s="4">
        <f ca="1"/>
        <v>21</v>
      </c>
      <c r="IH111" s="4">
        <f ca="1"/>
        <v>22</v>
      </c>
      <c r="II111" s="4">
        <f ca="1"/>
        <v>23</v>
      </c>
      <c r="IJ111" s="4">
        <f ca="1"/>
        <v>24</v>
      </c>
      <c r="IK111" s="4">
        <f ca="1"/>
        <v>25</v>
      </c>
      <c r="IL111" s="4">
        <f ca="1"/>
        <v>26</v>
      </c>
      <c r="IM111" s="4">
        <f ca="1"/>
        <v>27</v>
      </c>
      <c r="IN111" s="4">
        <f ca="1"/>
        <v>28</v>
      </c>
      <c r="IO111" s="4">
        <f ca="1"/>
        <v>29</v>
      </c>
      <c r="IP111" s="4">
        <f ca="1"/>
        <v>30</v>
      </c>
      <c r="IQ111" s="4">
        <f ca="1"/>
        <v>12</v>
      </c>
      <c r="IR111" s="4">
        <f ca="1"/>
        <v>13</v>
      </c>
      <c r="IS111" s="4">
        <f ca="1"/>
        <v>14</v>
      </c>
      <c r="IT111" s="4">
        <f ca="1"/>
        <v>15</v>
      </c>
      <c r="IU111" s="4">
        <f ca="1"/>
        <v>16</v>
      </c>
      <c r="IV111" s="4">
        <f ca="1"/>
        <v>17</v>
      </c>
      <c r="IW111" s="4">
        <f ca="1"/>
        <v>18</v>
      </c>
      <c r="IX111" s="4">
        <f ca="1"/>
        <v>19</v>
      </c>
      <c r="IY111" s="4">
        <f ca="1"/>
        <v>20</v>
      </c>
      <c r="IZ111" s="4">
        <f ca="1"/>
        <v>21</v>
      </c>
      <c r="JA111" s="4">
        <f ca="1"/>
        <v>22</v>
      </c>
      <c r="JB111" s="4">
        <f ca="1"/>
        <v>23</v>
      </c>
      <c r="JC111" s="4">
        <f ca="1"/>
        <v>24</v>
      </c>
      <c r="JD111" s="4">
        <f ca="1"/>
        <v>25</v>
      </c>
      <c r="JE111" s="4">
        <f ca="1"/>
        <v>26</v>
      </c>
      <c r="JF111" s="4">
        <f ca="1"/>
        <v>27</v>
      </c>
      <c r="JG111" s="4">
        <f ca="1"/>
        <v>28</v>
      </c>
      <c r="JH111" s="4">
        <f ca="1"/>
        <v>29</v>
      </c>
      <c r="JI111" s="4">
        <f ca="1"/>
        <v>30</v>
      </c>
      <c r="JJ111" s="4">
        <f ca="1"/>
        <v>13</v>
      </c>
      <c r="JK111" s="4">
        <f ca="1"/>
        <v>14</v>
      </c>
      <c r="JL111" s="4">
        <f ca="1"/>
        <v>15</v>
      </c>
      <c r="JM111" s="4">
        <f ca="1"/>
        <v>16</v>
      </c>
      <c r="JN111" s="4">
        <f ca="1"/>
        <v>17</v>
      </c>
      <c r="JO111" s="4">
        <f ca="1"/>
        <v>18</v>
      </c>
      <c r="JP111" s="4">
        <f ca="1"/>
        <v>19</v>
      </c>
      <c r="JQ111" s="4">
        <f ca="1"/>
        <v>20</v>
      </c>
      <c r="JR111" s="4">
        <f ca="1"/>
        <v>21</v>
      </c>
      <c r="JS111" s="4">
        <f ca="1"/>
        <v>22</v>
      </c>
      <c r="JT111" s="4">
        <f ca="1"/>
        <v>23</v>
      </c>
      <c r="JU111" s="4">
        <f ca="1"/>
        <v>24</v>
      </c>
      <c r="JV111" s="4">
        <f ca="1"/>
        <v>25</v>
      </c>
      <c r="JW111" s="4">
        <f ca="1"/>
        <v>26</v>
      </c>
      <c r="JX111" s="4">
        <f ca="1"/>
        <v>27</v>
      </c>
      <c r="JY111" s="4">
        <f ca="1"/>
        <v>28</v>
      </c>
      <c r="JZ111" s="4">
        <f ca="1"/>
        <v>29</v>
      </c>
      <c r="KA111" s="4">
        <f ca="1"/>
        <v>30</v>
      </c>
      <c r="KB111" s="4">
        <f ca="1"/>
        <v>14</v>
      </c>
      <c r="KC111" s="4">
        <f ca="1"/>
        <v>15</v>
      </c>
      <c r="KD111" s="4">
        <f ca="1"/>
        <v>16</v>
      </c>
      <c r="KE111" s="4">
        <f ca="1"/>
        <v>17</v>
      </c>
      <c r="KF111" s="4">
        <f ca="1"/>
        <v>18</v>
      </c>
      <c r="KG111" s="4">
        <f ca="1"/>
        <v>19</v>
      </c>
      <c r="KH111" s="4">
        <f ca="1"/>
        <v>20</v>
      </c>
      <c r="KI111" s="4">
        <f ca="1"/>
        <v>21</v>
      </c>
      <c r="KJ111" s="4">
        <f ca="1"/>
        <v>22</v>
      </c>
      <c r="KK111" s="4">
        <f ca="1"/>
        <v>23</v>
      </c>
      <c r="KL111" s="4">
        <f ca="1"/>
        <v>24</v>
      </c>
      <c r="KM111" s="4">
        <f ca="1"/>
        <v>25</v>
      </c>
      <c r="KN111" s="4">
        <f ca="1"/>
        <v>26</v>
      </c>
      <c r="KO111" s="4">
        <f ca="1"/>
        <v>27</v>
      </c>
      <c r="KP111" s="4">
        <f ca="1"/>
        <v>28</v>
      </c>
      <c r="KQ111" s="4">
        <f ca="1"/>
        <v>29</v>
      </c>
      <c r="KR111" s="4">
        <f ca="1"/>
        <v>30</v>
      </c>
      <c r="KS111" s="4">
        <f ca="1"/>
        <v>15</v>
      </c>
      <c r="KT111" s="4">
        <f ca="1"/>
        <v>16</v>
      </c>
      <c r="KU111" s="4">
        <f ca="1"/>
        <v>17</v>
      </c>
      <c r="KV111" s="4">
        <f ca="1"/>
        <v>18</v>
      </c>
      <c r="KW111" s="4">
        <f ca="1"/>
        <v>19</v>
      </c>
      <c r="KX111" s="4">
        <f ca="1"/>
        <v>20</v>
      </c>
      <c r="KY111" s="4">
        <f ca="1"/>
        <v>21</v>
      </c>
      <c r="KZ111" s="4">
        <f ca="1"/>
        <v>22</v>
      </c>
      <c r="LA111" s="4">
        <f ca="1"/>
        <v>23</v>
      </c>
      <c r="LB111" s="4">
        <f ca="1"/>
        <v>24</v>
      </c>
      <c r="LC111" s="4">
        <f ca="1"/>
        <v>25</v>
      </c>
      <c r="LD111" s="4">
        <f ca="1"/>
        <v>26</v>
      </c>
      <c r="LE111" s="4">
        <f ca="1"/>
        <v>27</v>
      </c>
      <c r="LF111" s="4">
        <f ca="1"/>
        <v>28</v>
      </c>
      <c r="LG111" s="4">
        <f ca="1"/>
        <v>29</v>
      </c>
      <c r="LH111" s="4">
        <f ca="1"/>
        <v>30</v>
      </c>
      <c r="LI111" s="4">
        <f ca="1"/>
        <v>16</v>
      </c>
      <c r="LJ111" s="4">
        <f ca="1"/>
        <v>17</v>
      </c>
      <c r="LK111" s="4">
        <f ca="1"/>
        <v>18</v>
      </c>
      <c r="LL111" s="4">
        <f ca="1"/>
        <v>19</v>
      </c>
      <c r="LM111" s="4">
        <f ca="1"/>
        <v>20</v>
      </c>
      <c r="LN111" s="4">
        <f ca="1"/>
        <v>21</v>
      </c>
      <c r="LO111" s="4">
        <f ca="1"/>
        <v>22</v>
      </c>
      <c r="LP111" s="4">
        <f ca="1"/>
        <v>23</v>
      </c>
      <c r="LQ111" s="4">
        <f ca="1"/>
        <v>24</v>
      </c>
      <c r="LR111" s="4">
        <f ca="1"/>
        <v>25</v>
      </c>
      <c r="LS111" s="4">
        <f ca="1"/>
        <v>26</v>
      </c>
      <c r="LT111" s="4">
        <f ca="1"/>
        <v>27</v>
      </c>
      <c r="LU111" s="4">
        <f ca="1"/>
        <v>28</v>
      </c>
      <c r="LV111" s="4">
        <f ca="1"/>
        <v>29</v>
      </c>
      <c r="LW111" s="4">
        <f ca="1"/>
        <v>30</v>
      </c>
      <c r="LX111" s="4">
        <f ca="1"/>
        <v>17</v>
      </c>
      <c r="LY111" s="4">
        <f ca="1"/>
        <v>18</v>
      </c>
      <c r="LZ111" s="4">
        <f ca="1"/>
        <v>19</v>
      </c>
      <c r="MA111" s="4">
        <f ca="1"/>
        <v>20</v>
      </c>
      <c r="MB111" s="4">
        <f ca="1"/>
        <v>21</v>
      </c>
      <c r="MC111" s="4">
        <f ca="1"/>
        <v>22</v>
      </c>
      <c r="MD111" s="4">
        <f ca="1"/>
        <v>23</v>
      </c>
      <c r="ME111" s="4">
        <f ca="1"/>
        <v>24</v>
      </c>
      <c r="MF111" s="4">
        <f ca="1"/>
        <v>25</v>
      </c>
      <c r="MG111" s="4">
        <f ca="1"/>
        <v>26</v>
      </c>
      <c r="MH111" s="4">
        <f ca="1"/>
        <v>27</v>
      </c>
      <c r="MI111" s="4">
        <f ca="1"/>
        <v>28</v>
      </c>
      <c r="MJ111" s="4">
        <f ca="1"/>
        <v>29</v>
      </c>
      <c r="MK111" s="4">
        <f ca="1"/>
        <v>30</v>
      </c>
      <c r="ML111" s="4">
        <f ca="1"/>
        <v>18</v>
      </c>
      <c r="MM111" s="4">
        <f ca="1"/>
        <v>19</v>
      </c>
      <c r="MN111" s="4">
        <f ca="1"/>
        <v>20</v>
      </c>
      <c r="MO111" s="4">
        <f ca="1"/>
        <v>21</v>
      </c>
      <c r="MP111" s="4">
        <f ca="1"/>
        <v>22</v>
      </c>
      <c r="MQ111" s="4">
        <f ca="1"/>
        <v>23</v>
      </c>
      <c r="MR111" s="4">
        <f ca="1"/>
        <v>24</v>
      </c>
      <c r="MS111" s="4">
        <f ca="1"/>
        <v>25</v>
      </c>
      <c r="MT111" s="4">
        <f ca="1"/>
        <v>26</v>
      </c>
      <c r="MU111" s="4">
        <f ca="1"/>
        <v>27</v>
      </c>
      <c r="MV111" s="4">
        <f ca="1"/>
        <v>28</v>
      </c>
      <c r="MW111" s="4">
        <f ca="1"/>
        <v>29</v>
      </c>
      <c r="MX111" s="4">
        <f ca="1"/>
        <v>30</v>
      </c>
      <c r="MY111" s="4">
        <f ca="1"/>
        <v>19</v>
      </c>
      <c r="MZ111" s="4">
        <f ca="1"/>
        <v>20</v>
      </c>
      <c r="NA111" s="4">
        <f ca="1"/>
        <v>21</v>
      </c>
      <c r="NB111" s="4">
        <f ca="1"/>
        <v>22</v>
      </c>
      <c r="NC111" s="4">
        <f ca="1"/>
        <v>23</v>
      </c>
      <c r="ND111" s="4">
        <f ca="1"/>
        <v>24</v>
      </c>
      <c r="NE111" s="4">
        <f ca="1"/>
        <v>25</v>
      </c>
      <c r="NF111" s="4">
        <f ca="1"/>
        <v>26</v>
      </c>
      <c r="NG111" s="4">
        <f ca="1"/>
        <v>27</v>
      </c>
      <c r="NH111" s="4">
        <f ca="1"/>
        <v>28</v>
      </c>
      <c r="NI111" s="4">
        <f ca="1"/>
        <v>29</v>
      </c>
      <c r="NJ111" s="4">
        <f ca="1"/>
        <v>30</v>
      </c>
      <c r="NK111" s="4">
        <f ca="1"/>
        <v>20</v>
      </c>
      <c r="NL111" s="4">
        <f ca="1"/>
        <v>21</v>
      </c>
      <c r="NM111" s="4">
        <f ca="1"/>
        <v>22</v>
      </c>
      <c r="NN111" s="4">
        <f ca="1"/>
        <v>23</v>
      </c>
      <c r="NO111" s="4">
        <f ca="1"/>
        <v>24</v>
      </c>
      <c r="NP111" s="4">
        <f ca="1"/>
        <v>25</v>
      </c>
      <c r="NQ111" s="4">
        <f ca="1"/>
        <v>26</v>
      </c>
      <c r="NR111" s="4">
        <f ca="1"/>
        <v>27</v>
      </c>
      <c r="NS111" s="4">
        <f ca="1"/>
        <v>28</v>
      </c>
      <c r="NT111" s="4">
        <f ca="1"/>
        <v>29</v>
      </c>
      <c r="NU111" s="4">
        <f ca="1"/>
        <v>30</v>
      </c>
      <c r="NV111" s="4">
        <f ca="1"/>
        <v>21</v>
      </c>
      <c r="NW111" s="4">
        <f ca="1"/>
        <v>22</v>
      </c>
      <c r="NX111" s="4">
        <f ca="1"/>
        <v>23</v>
      </c>
      <c r="NY111" s="4">
        <f ca="1"/>
        <v>24</v>
      </c>
      <c r="NZ111" s="4">
        <f ca="1"/>
        <v>25</v>
      </c>
      <c r="OA111" s="4">
        <f ca="1"/>
        <v>26</v>
      </c>
      <c r="OB111" s="4">
        <f ca="1"/>
        <v>27</v>
      </c>
      <c r="OC111" s="4">
        <f ca="1"/>
        <v>28</v>
      </c>
      <c r="OD111" s="4">
        <f ca="1"/>
        <v>29</v>
      </c>
      <c r="OE111" s="4">
        <f ca="1"/>
        <v>30</v>
      </c>
      <c r="OF111" s="4">
        <f ca="1"/>
        <v>22</v>
      </c>
      <c r="OG111" s="4">
        <f ca="1"/>
        <v>23</v>
      </c>
      <c r="OH111" s="4">
        <f ca="1"/>
        <v>24</v>
      </c>
      <c r="OI111" s="4">
        <f ca="1"/>
        <v>25</v>
      </c>
      <c r="OJ111" s="4">
        <f ca="1"/>
        <v>26</v>
      </c>
      <c r="OK111" s="4">
        <f ca="1"/>
        <v>27</v>
      </c>
      <c r="OL111" s="4">
        <f ca="1"/>
        <v>28</v>
      </c>
      <c r="OM111" s="4">
        <f ca="1"/>
        <v>29</v>
      </c>
      <c r="ON111" s="4">
        <f ca="1"/>
        <v>30</v>
      </c>
      <c r="OO111" s="4">
        <f ca="1"/>
        <v>23</v>
      </c>
      <c r="OP111" s="4">
        <f ca="1"/>
        <v>24</v>
      </c>
      <c r="OQ111" s="4">
        <f ca="1"/>
        <v>25</v>
      </c>
      <c r="OR111" s="4">
        <f ca="1"/>
        <v>26</v>
      </c>
      <c r="OS111" s="4">
        <f ca="1"/>
        <v>27</v>
      </c>
      <c r="OT111" s="4">
        <f ca="1"/>
        <v>28</v>
      </c>
      <c r="OU111" s="4">
        <f ca="1"/>
        <v>29</v>
      </c>
      <c r="OV111" s="4">
        <f ca="1"/>
        <v>30</v>
      </c>
      <c r="OW111" s="4">
        <f ca="1"/>
        <v>24</v>
      </c>
      <c r="OX111" s="4">
        <f ca="1"/>
        <v>25</v>
      </c>
      <c r="OY111" s="4">
        <f ca="1"/>
        <v>26</v>
      </c>
      <c r="OZ111" s="4">
        <f ca="1"/>
        <v>27</v>
      </c>
      <c r="PA111" s="4">
        <f ca="1"/>
        <v>28</v>
      </c>
      <c r="PB111" s="4">
        <f ca="1"/>
        <v>29</v>
      </c>
      <c r="PC111" s="4">
        <f ca="1"/>
        <v>30</v>
      </c>
      <c r="PD111" s="4">
        <f ca="1"/>
        <v>25</v>
      </c>
      <c r="PE111" s="4">
        <f ca="1"/>
        <v>26</v>
      </c>
      <c r="PF111" s="4">
        <f ca="1"/>
        <v>27</v>
      </c>
      <c r="PG111" s="4">
        <f ca="1"/>
        <v>28</v>
      </c>
      <c r="PH111" s="4">
        <f ca="1"/>
        <v>29</v>
      </c>
      <c r="PI111" s="4">
        <f ca="1"/>
        <v>30</v>
      </c>
      <c r="PJ111" s="4">
        <f ca="1"/>
        <v>26</v>
      </c>
      <c r="PK111" s="4">
        <f ca="1"/>
        <v>27</v>
      </c>
      <c r="PL111" s="4">
        <f ca="1"/>
        <v>28</v>
      </c>
      <c r="PM111" s="4">
        <f ca="1"/>
        <v>29</v>
      </c>
      <c r="PN111" s="4">
        <f ca="1"/>
        <v>30</v>
      </c>
      <c r="PO111" s="4">
        <f ca="1"/>
        <v>27</v>
      </c>
      <c r="PP111" s="4">
        <f ca="1"/>
        <v>28</v>
      </c>
      <c r="PQ111" s="4">
        <f ca="1"/>
        <v>29</v>
      </c>
      <c r="PR111" s="4">
        <f ca="1"/>
        <v>30</v>
      </c>
      <c r="PS111" s="4">
        <f ca="1"/>
        <v>28</v>
      </c>
      <c r="PT111" s="4">
        <f ca="1"/>
        <v>29</v>
      </c>
      <c r="PU111" s="4">
        <f ca="1"/>
        <v>30</v>
      </c>
      <c r="PV111" s="4">
        <f ca="1"/>
        <v>29</v>
      </c>
      <c r="PW111" s="4">
        <f ca="1"/>
        <v>30</v>
      </c>
      <c r="PX111" s="4">
        <f ca="1"/>
        <v>30</v>
      </c>
    </row>
    <row r="112" spans="5:440" x14ac:dyDescent="0.5">
      <c r="F112" s="1">
        <f ca="1"/>
        <v>0.40544276319131062</v>
      </c>
      <c r="G112" s="1">
        <f ca="1"/>
        <v>0.66594711443765831</v>
      </c>
      <c r="H112" s="1">
        <f ca="1"/>
        <v>0.62431373946738478</v>
      </c>
      <c r="I112" s="1">
        <f ca="1"/>
        <v>0.28432538835268539</v>
      </c>
      <c r="J112" s="1">
        <f ca="1"/>
        <v>0.85390506521575027</v>
      </c>
      <c r="K112" s="1">
        <f ca="1"/>
        <v>0.57401709367842924</v>
      </c>
      <c r="L112" s="1">
        <f ca="1"/>
        <v>0.65390227596362538</v>
      </c>
      <c r="M112" s="1">
        <f ca="1"/>
        <v>2.61304290312999E-2</v>
      </c>
      <c r="N112" s="1">
        <f ca="1"/>
        <v>0.64163239697839114</v>
      </c>
      <c r="O112" s="1">
        <f ca="1"/>
        <v>0.44076114009883061</v>
      </c>
      <c r="P112" s="1">
        <f ca="1"/>
        <v>0.41238701964763663</v>
      </c>
      <c r="Q112" s="1">
        <f ca="1"/>
        <v>0.51008521102548499</v>
      </c>
      <c r="R112" s="1">
        <f ca="1"/>
        <v>0.70847952096739097</v>
      </c>
      <c r="S112" s="1">
        <f ca="1"/>
        <v>0.59652921599944442</v>
      </c>
      <c r="T112" s="1">
        <f ca="1"/>
        <v>0.31513972185176131</v>
      </c>
      <c r="U112" s="1">
        <f ca="1"/>
        <v>0.29223044571355988</v>
      </c>
      <c r="V112" s="1">
        <f ca="1"/>
        <v>0.61712388486019687</v>
      </c>
      <c r="W112" s="1">
        <f ca="1"/>
        <v>0.19304171143996512</v>
      </c>
      <c r="X112" s="1">
        <f ca="1"/>
        <v>0.46302325294467006</v>
      </c>
      <c r="Y112" s="1">
        <f ca="1"/>
        <v>0.79699279734475514</v>
      </c>
      <c r="Z112" s="1">
        <f ca="1"/>
        <v>0.44969776201155043</v>
      </c>
      <c r="AA112" s="1">
        <f ca="1"/>
        <v>0.40382083139282232</v>
      </c>
      <c r="AB112" s="1">
        <f ca="1"/>
        <v>0.24828391976725309</v>
      </c>
      <c r="AC112" s="1">
        <f ca="1"/>
        <v>0.66315450271331944</v>
      </c>
      <c r="AD112" s="1">
        <f ca="1"/>
        <v>0.52025199413233802</v>
      </c>
      <c r="AE112" s="1">
        <f ca="1"/>
        <v>0.27873053052670266</v>
      </c>
      <c r="AF112" s="1">
        <f ca="1"/>
        <v>0.71492562675390359</v>
      </c>
      <c r="AG112" s="1">
        <f ca="1"/>
        <v>0.77807512407677415</v>
      </c>
      <c r="AH112" s="1">
        <f ca="1"/>
        <v>0.67782842752512851</v>
      </c>
      <c r="AI112" s="1">
        <f ca="1"/>
        <v>0.38405653786544441</v>
      </c>
      <c r="AJ112" s="1">
        <f ca="1"/>
        <v>0.37961917141162199</v>
      </c>
      <c r="AK112" s="1">
        <f ca="1"/>
        <v>0.1133971799235291</v>
      </c>
      <c r="AL112" s="1">
        <f ca="1"/>
        <v>0.44525978210586648</v>
      </c>
      <c r="AM112" s="1">
        <f ca="1"/>
        <v>0.46231044119241721</v>
      </c>
      <c r="AN112" s="1">
        <f ca="1"/>
        <v>0.42738998934739703</v>
      </c>
      <c r="AO112" s="1">
        <f ca="1"/>
        <v>9.6852110642894423E-2</v>
      </c>
      <c r="AP112" s="1">
        <f ca="1"/>
        <v>0.37979209283045673</v>
      </c>
      <c r="AQ112" s="1">
        <f ca="1"/>
        <v>0.19376466353266605</v>
      </c>
      <c r="AR112" s="1">
        <f ca="1"/>
        <v>0.15408921424522684</v>
      </c>
      <c r="AS112" s="1">
        <f ca="1"/>
        <v>0.3193457940714981</v>
      </c>
      <c r="AT112" s="1">
        <f ca="1"/>
        <v>0.41342547218529174</v>
      </c>
      <c r="AU112" s="1">
        <f ca="1"/>
        <v>0.53305609120525477</v>
      </c>
      <c r="AV112" s="1">
        <f ca="1"/>
        <v>0.25149449607674834</v>
      </c>
      <c r="AW112" s="1">
        <f ca="1"/>
        <v>0.18303607401601998</v>
      </c>
      <c r="AX112" s="1">
        <f ca="1"/>
        <v>0.10093290523321478</v>
      </c>
      <c r="AY112" s="1">
        <f ca="1"/>
        <v>0.10847039109531126</v>
      </c>
      <c r="AZ112" s="1">
        <f ca="1"/>
        <v>0.46787041721414552</v>
      </c>
      <c r="BA112" s="1">
        <f ca="1"/>
        <v>0.56941289816233098</v>
      </c>
      <c r="BB112" s="1">
        <f ca="1"/>
        <v>0.28476297011979235</v>
      </c>
      <c r="BC112" s="1">
        <f ca="1"/>
        <v>0.39256182962601915</v>
      </c>
      <c r="BD112" s="1">
        <f ca="1"/>
        <v>0.46723771934858194</v>
      </c>
      <c r="BE112" s="1">
        <f ca="1"/>
        <v>0.46684803639359773</v>
      </c>
      <c r="BF112" s="1">
        <f ca="1"/>
        <v>0.4464893358096802</v>
      </c>
      <c r="BG112" s="1">
        <f ca="1"/>
        <v>0.18242865214185708</v>
      </c>
      <c r="BH112" s="1">
        <f ca="1"/>
        <v>0.55382126325532333</v>
      </c>
      <c r="BI112" s="1">
        <f ca="1"/>
        <v>0.43563276901790554</v>
      </c>
      <c r="BJ112" s="1">
        <f ca="1"/>
        <v>0.42823113559906012</v>
      </c>
      <c r="BK112" s="1">
        <f ca="1"/>
        <v>0.44651499405261935</v>
      </c>
      <c r="BL112" s="1">
        <f ca="1"/>
        <v>0.47243007462007908</v>
      </c>
      <c r="BM112" s="1">
        <f ca="1"/>
        <v>0.60008618237476929</v>
      </c>
      <c r="BN112" s="1">
        <f ca="1"/>
        <v>0.27301904429415663</v>
      </c>
      <c r="BO112" s="1">
        <f ca="1"/>
        <v>0.61839852486224511</v>
      </c>
      <c r="BP112" s="1">
        <f ca="1"/>
        <v>0.16387342869668048</v>
      </c>
      <c r="BQ112" s="1">
        <f ca="1"/>
        <v>0.51620008895373248</v>
      </c>
      <c r="BR112" s="1">
        <f ca="1"/>
        <v>0.5231560008621351</v>
      </c>
      <c r="BS112" s="1">
        <f ca="1"/>
        <v>0.25939865539170187</v>
      </c>
      <c r="BT112" s="1">
        <f ca="1"/>
        <v>0.56012118808273814</v>
      </c>
      <c r="BU112" s="1">
        <f ca="1"/>
        <v>0.61366399059497068</v>
      </c>
      <c r="BV112" s="1">
        <f ca="1"/>
        <v>0.42127536138145627</v>
      </c>
      <c r="BW112" s="1">
        <f ca="1"/>
        <v>0.29793941411951758</v>
      </c>
      <c r="BX112" s="1">
        <f ca="1"/>
        <v>0.24191826598434116</v>
      </c>
      <c r="BY112" s="1">
        <f ca="1"/>
        <v>0.50976210115736365</v>
      </c>
      <c r="BZ112" s="1">
        <f ca="1"/>
        <v>0.31246087191896821</v>
      </c>
      <c r="CA112" s="1">
        <f ca="1"/>
        <v>0.40920348236785187</v>
      </c>
      <c r="CB112" s="1">
        <f ca="1"/>
        <v>0.6923554064762959</v>
      </c>
      <c r="CC112" s="1">
        <f ca="1"/>
        <v>0.4500650083399641</v>
      </c>
      <c r="CD112" s="1">
        <f ca="1"/>
        <v>0.32694249480430781</v>
      </c>
      <c r="CE112" s="1">
        <f ca="1"/>
        <v>0.16957127300406494</v>
      </c>
      <c r="CF112" s="1">
        <f ca="1"/>
        <v>0.65066151715292153</v>
      </c>
      <c r="CG112" s="1">
        <f ca="1"/>
        <v>0.55209413465984669</v>
      </c>
      <c r="CH112" s="1">
        <f ca="1"/>
        <v>0.34102102015356167</v>
      </c>
      <c r="CI112" s="1">
        <f ca="1"/>
        <v>0.56983549688533308</v>
      </c>
      <c r="CJ112" s="1">
        <f ca="1"/>
        <v>0.56279045293743657</v>
      </c>
      <c r="CK112" s="1">
        <f ca="1"/>
        <v>0.65887168788071315</v>
      </c>
      <c r="CL112" s="1">
        <f ca="1"/>
        <v>0.27028020324525576</v>
      </c>
      <c r="CM112" s="1">
        <f ca="1"/>
        <v>0.65032485434507858</v>
      </c>
      <c r="CN112" s="1">
        <f ca="1"/>
        <v>0.32273751123402744</v>
      </c>
      <c r="CO112" s="1">
        <f ca="1"/>
        <v>0.54526240838818274</v>
      </c>
      <c r="CP112" s="1">
        <f ca="1"/>
        <v>0.23689329940706558</v>
      </c>
      <c r="CQ112" s="1">
        <f ca="1"/>
        <v>0.47744351924550704</v>
      </c>
      <c r="CR112" s="1">
        <f ca="1"/>
        <v>0.30522527839148228</v>
      </c>
      <c r="CS112" s="1">
        <f ca="1"/>
        <v>0.29510424723582718</v>
      </c>
      <c r="CT112" s="1">
        <f ca="1"/>
        <v>0.35970341898177288</v>
      </c>
      <c r="CU112" s="1">
        <f ca="1"/>
        <v>0.4063357746620655</v>
      </c>
      <c r="CV112" s="1">
        <f ca="1"/>
        <v>0.42558989832491245</v>
      </c>
      <c r="CW112" s="1">
        <f ca="1"/>
        <v>0.22075571823029957</v>
      </c>
      <c r="CX112" s="1">
        <f ca="1"/>
        <v>0.14014550174647189</v>
      </c>
      <c r="CY112" s="1">
        <f ca="1"/>
        <v>0.50021974830717264</v>
      </c>
      <c r="CZ112" s="1">
        <f ca="1"/>
        <v>6.6774176444568747E-2</v>
      </c>
      <c r="DA112" s="1">
        <f ca="1"/>
        <v>0.33816873756522486</v>
      </c>
      <c r="DB112" s="1">
        <f ca="1"/>
        <v>0.71779781916254337</v>
      </c>
      <c r="DC112" s="1">
        <f ca="1"/>
        <v>0.23551069947618589</v>
      </c>
      <c r="DD112" s="1">
        <f ca="1"/>
        <v>0.3842600071898809</v>
      </c>
      <c r="DE112" s="1">
        <f ca="1"/>
        <v>0.14131130307739148</v>
      </c>
      <c r="DF112" s="1">
        <f ca="1"/>
        <v>0.50543845878449034</v>
      </c>
      <c r="DG112" s="1">
        <f ca="1"/>
        <v>0.35673809555284236</v>
      </c>
      <c r="DH112" s="1">
        <f ca="1"/>
        <v>-1.2722987750499843E-2</v>
      </c>
      <c r="DI112" s="1">
        <f ca="1"/>
        <v>0.48589336687920115</v>
      </c>
      <c r="DJ112" s="1">
        <f ca="1"/>
        <v>0.47837238749628402</v>
      </c>
      <c r="DK112" s="1">
        <f ca="1"/>
        <v>0.48764790273816688</v>
      </c>
      <c r="DL112" s="1">
        <f ca="1"/>
        <v>0.26273931975680281</v>
      </c>
      <c r="DM112" s="1">
        <f ca="1"/>
        <v>2.3596705429275347E-2</v>
      </c>
      <c r="DN112" s="1">
        <f ca="1"/>
        <v>0.32283621937887119</v>
      </c>
      <c r="DO112" s="1">
        <f ca="1"/>
        <v>0.2363005584340119</v>
      </c>
      <c r="DP112" s="1">
        <f ca="1"/>
        <v>0.27796766502897297</v>
      </c>
      <c r="DQ112" s="1">
        <f ca="1"/>
        <v>0.22780205150752336</v>
      </c>
      <c r="DR112" s="1">
        <f ca="1"/>
        <v>0.21309494334127849</v>
      </c>
      <c r="DS112" s="1">
        <f ca="1"/>
        <v>0.43373427769956058</v>
      </c>
      <c r="DT112" s="1">
        <f ca="1"/>
        <v>0.1588807910142033</v>
      </c>
      <c r="DU112" s="1">
        <f ca="1"/>
        <v>5.3987553448306705E-2</v>
      </c>
      <c r="DV112" s="1">
        <f ca="1"/>
        <v>0.31640054629814968</v>
      </c>
      <c r="DW112" s="1">
        <f ca="1"/>
        <v>0.20589443769572235</v>
      </c>
      <c r="DX112" s="1">
        <f ca="1"/>
        <v>0.32245624758634384</v>
      </c>
      <c r="DY112" s="1">
        <f ca="1"/>
        <v>0.42023476678866434</v>
      </c>
      <c r="DZ112" s="1">
        <f ca="1"/>
        <v>0.26086854141579541</v>
      </c>
      <c r="EA112" s="1">
        <f ca="1"/>
        <v>0.38184062422931947</v>
      </c>
      <c r="EB112" s="1">
        <f ca="1"/>
        <v>0.19481798475900422</v>
      </c>
      <c r="EC112" s="1">
        <f ca="1"/>
        <v>0.28353029575399491</v>
      </c>
      <c r="ED112" s="1">
        <f ca="1"/>
        <v>-0.13464912628309358</v>
      </c>
      <c r="EE112" s="1">
        <f ca="1"/>
        <v>0.44979250496018425</v>
      </c>
      <c r="EF112" s="1">
        <f ca="1"/>
        <v>0.38984680921471399</v>
      </c>
      <c r="EG112" s="1">
        <f ca="1"/>
        <v>0.38234482487104438</v>
      </c>
      <c r="EH112" s="1">
        <f ca="1"/>
        <v>0.19471623084688111</v>
      </c>
      <c r="EI112" s="1">
        <f ca="1"/>
        <v>0.2895366309383115</v>
      </c>
      <c r="EJ112" s="1">
        <f ca="1"/>
        <v>0.48303982119776467</v>
      </c>
      <c r="EK112" s="1">
        <f ca="1"/>
        <v>0.50518274026210852</v>
      </c>
      <c r="EL112" s="1">
        <f ca="1"/>
        <v>0.61186254492243175</v>
      </c>
      <c r="EM112" s="1">
        <f ca="1"/>
        <v>0.1142087298977992</v>
      </c>
      <c r="EN112" s="1">
        <f ca="1"/>
        <v>0.67451887575518921</v>
      </c>
      <c r="EO112" s="1">
        <f ca="1"/>
        <v>0.45314375990575734</v>
      </c>
      <c r="EP112" s="1">
        <f ca="1"/>
        <v>0.34923642392800741</v>
      </c>
      <c r="EQ112" s="1">
        <f ca="1"/>
        <v>0.53450793095939342</v>
      </c>
      <c r="ER112" s="1">
        <f ca="1"/>
        <v>0.68000187718087179</v>
      </c>
      <c r="ES112" s="1">
        <f ca="1"/>
        <v>0.53452862334318341</v>
      </c>
      <c r="ET112" s="1">
        <f ca="1"/>
        <v>0.3320461311704655</v>
      </c>
      <c r="EU112" s="1">
        <f ca="1"/>
        <v>0.31686127242990231</v>
      </c>
      <c r="EV112" s="1">
        <f ca="1"/>
        <v>0.58106718004572167</v>
      </c>
      <c r="EW112" s="1">
        <f ca="1"/>
        <v>0.23865273606019469</v>
      </c>
      <c r="EX112" s="1">
        <f ca="1"/>
        <v>0.46582575629676887</v>
      </c>
      <c r="EY112" s="1">
        <f ca="1"/>
        <v>0.7718925545395583</v>
      </c>
      <c r="EZ112" s="1">
        <f ca="1"/>
        <v>0.47242829434133554</v>
      </c>
      <c r="FA112" s="1">
        <f ca="1"/>
        <v>0.39375847356755933</v>
      </c>
      <c r="FB112" s="1">
        <f ca="1"/>
        <v>0.26346845279963027</v>
      </c>
      <c r="FC112" s="1">
        <f ca="1"/>
        <v>0.69384601600441176</v>
      </c>
      <c r="FD112" s="1">
        <f ca="1"/>
        <v>0.56224298326182864</v>
      </c>
      <c r="FE112" s="1">
        <f ca="1"/>
        <v>0.3405849464945595</v>
      </c>
      <c r="FF112" s="1">
        <f ca="1"/>
        <v>0.67451036673956755</v>
      </c>
      <c r="FG112" s="1">
        <f ca="1"/>
        <v>0.66955724345973555</v>
      </c>
      <c r="FH112" s="1">
        <f ca="1"/>
        <v>0.68747952708048621</v>
      </c>
      <c r="FI112" s="1">
        <f ca="1"/>
        <v>0.35404478789562427</v>
      </c>
      <c r="FJ112" s="1">
        <f ca="1"/>
        <v>3.2009409776886558E-2</v>
      </c>
      <c r="FK112" s="1">
        <f ca="1"/>
        <v>0.49626698037316624</v>
      </c>
      <c r="FL112" s="1">
        <f ca="1"/>
        <v>-3.5310883015993923E-2</v>
      </c>
      <c r="FM112" s="1">
        <f ca="1"/>
        <v>0.64135319271070379</v>
      </c>
      <c r="FN112" s="1">
        <f ca="1"/>
        <v>0.3126302684579304</v>
      </c>
      <c r="FO112" s="1">
        <f ca="1"/>
        <v>0.58124040522639431</v>
      </c>
      <c r="FP112" s="1">
        <f ca="1"/>
        <v>0.57625049118349247</v>
      </c>
      <c r="FQ112" s="1">
        <f ca="1"/>
        <v>0.1767146741123512</v>
      </c>
      <c r="FR112" s="1">
        <f ca="1"/>
        <v>0.2520993482738228</v>
      </c>
      <c r="FS112" s="1">
        <f ca="1"/>
        <v>0.39355100499198525</v>
      </c>
      <c r="FT112" s="1">
        <f ca="1"/>
        <v>1.9480983229629042E-2</v>
      </c>
      <c r="FU112" s="1">
        <f ca="1"/>
        <v>0.45448949775158465</v>
      </c>
      <c r="FV112" s="1">
        <f ca="1"/>
        <v>0.54995065095251428</v>
      </c>
      <c r="FW112" s="1">
        <f ca="1"/>
        <v>0.34090653227353879</v>
      </c>
      <c r="FX112" s="1">
        <f ca="1"/>
        <v>0.40888179760338295</v>
      </c>
      <c r="FY112" s="1">
        <f ca="1"/>
        <v>0.4324884787769756</v>
      </c>
      <c r="FZ112" s="1">
        <f ca="1"/>
        <v>0.46351571198030495</v>
      </c>
      <c r="GA112" s="1">
        <f ca="1"/>
        <v>0.28783504350450012</v>
      </c>
      <c r="GB112" s="1">
        <f ca="1"/>
        <v>0.17341687207191897</v>
      </c>
      <c r="GC112" s="1">
        <f ca="1"/>
        <v>0.5664737987228784</v>
      </c>
      <c r="GD112" s="1">
        <f ca="1"/>
        <v>0.48905901980625505</v>
      </c>
      <c r="GE112" s="1">
        <f ca="1"/>
        <v>0.38451554184526998</v>
      </c>
      <c r="GF112" s="1">
        <f ca="1"/>
        <v>0.15749381723371661</v>
      </c>
      <c r="GG112" s="1">
        <f ca="1"/>
        <v>0.46175346909261483</v>
      </c>
      <c r="GH112" s="1">
        <f ca="1"/>
        <v>0.43916504086512614</v>
      </c>
      <c r="GI112" s="1">
        <f ca="1"/>
        <v>0.37152607575416563</v>
      </c>
      <c r="GJ112" s="1">
        <f ca="1"/>
        <v>0.49497330862727235</v>
      </c>
      <c r="GK112" s="1">
        <f ca="1"/>
        <v>0.53037732589624431</v>
      </c>
      <c r="GL112" s="1">
        <f ca="1"/>
        <v>0.44485555670644861</v>
      </c>
      <c r="GM112" s="1">
        <f ca="1"/>
        <v>0.23687333541779906</v>
      </c>
      <c r="GN112" s="1">
        <f ca="1"/>
        <v>0.18865748882925504</v>
      </c>
      <c r="GO112" s="1">
        <f ca="1"/>
        <v>0.47276804977979314</v>
      </c>
      <c r="GP112" s="1">
        <f ca="1"/>
        <v>0.33817560698710741</v>
      </c>
      <c r="GQ112" s="1">
        <f ca="1"/>
        <v>0.3122527821880286</v>
      </c>
      <c r="GR112" s="1">
        <f ca="1"/>
        <v>0.71124245653147367</v>
      </c>
      <c r="GS112" s="1">
        <f ca="1"/>
        <v>0.31263299555262325</v>
      </c>
      <c r="GT112" s="1">
        <f ca="1"/>
        <v>0.37362119784539666</v>
      </c>
      <c r="GU112" s="1">
        <f ca="1"/>
        <v>0.18500574262973957</v>
      </c>
      <c r="GV112" s="1">
        <f ca="1"/>
        <v>0.60548947960392385</v>
      </c>
      <c r="GW112" s="1">
        <f ca="1"/>
        <v>0.45120645079740712</v>
      </c>
      <c r="GX112" s="1">
        <f ca="1"/>
        <v>0.25020826496587584</v>
      </c>
      <c r="GY112" s="1">
        <f ca="1"/>
        <v>0.61034072807696871</v>
      </c>
      <c r="GZ112" s="1">
        <f ca="1"/>
        <v>0.59437159006961326</v>
      </c>
      <c r="HA112" s="1">
        <f ca="1"/>
        <v>0.61356457518058583</v>
      </c>
      <c r="HB112" s="1">
        <f ca="1"/>
        <v>3.5096292387647332E-2</v>
      </c>
      <c r="HC112" s="1">
        <f ca="1"/>
        <v>0.24428079706704886</v>
      </c>
      <c r="HD112" s="1">
        <f ca="1"/>
        <v>0.30705700824725152</v>
      </c>
      <c r="HE112" s="1">
        <f ca="1"/>
        <v>0.51122637176827757</v>
      </c>
      <c r="HF112" s="1">
        <f ca="1"/>
        <v>-7.6798741515550259E-2</v>
      </c>
      <c r="HG112" s="1">
        <f ca="1"/>
        <v>7.7903094290582106E-2</v>
      </c>
      <c r="HH112" s="1">
        <f ca="1"/>
        <v>0.36784792545854716</v>
      </c>
      <c r="HI112" s="1">
        <f ca="1"/>
        <v>0.1087355527143168</v>
      </c>
      <c r="HJ112" s="1">
        <f ca="1"/>
        <v>0.26665996158758087</v>
      </c>
      <c r="HK112" s="1">
        <f ca="1"/>
        <v>4.0046480477462072E-2</v>
      </c>
      <c r="HL112" s="1">
        <f ca="1"/>
        <v>0.33380905977830044</v>
      </c>
      <c r="HM112" s="1">
        <f ca="1"/>
        <v>0.19283374598367337</v>
      </c>
      <c r="HN112" s="1">
        <f ca="1"/>
        <v>0.27263375362490383</v>
      </c>
      <c r="HO112" s="1">
        <f ca="1"/>
        <v>0.29180353029931705</v>
      </c>
      <c r="HP112" s="1">
        <f ca="1"/>
        <v>-1.3146984417698267E-2</v>
      </c>
      <c r="HQ112" s="1">
        <f ca="1"/>
        <v>0.28825235316365444</v>
      </c>
      <c r="HR112" s="1">
        <f ca="1"/>
        <v>0.21818368763093227</v>
      </c>
      <c r="HS112" s="1">
        <f ca="1"/>
        <v>0.1814548929978895</v>
      </c>
      <c r="HT112" s="1">
        <f ca="1"/>
        <v>8.3030016620766721E-3</v>
      </c>
      <c r="HU112" s="1">
        <f ca="1"/>
        <v>-0.10059682925907684</v>
      </c>
      <c r="HV112" s="1">
        <f ca="1"/>
        <v>0.27809065440888853</v>
      </c>
      <c r="HW112" s="1">
        <f ca="1"/>
        <v>0.32092021822866779</v>
      </c>
      <c r="HX112" s="1">
        <f ca="1"/>
        <v>0.32033098333761484</v>
      </c>
      <c r="HY112" s="1">
        <f ca="1"/>
        <v>0.40337270387546836</v>
      </c>
      <c r="HZ112" s="1">
        <f ca="1"/>
        <v>0.48530546678375253</v>
      </c>
      <c r="IA112" s="1">
        <f ca="1"/>
        <v>0.58652415740294095</v>
      </c>
      <c r="IB112" s="1">
        <f ca="1"/>
        <v>0.34982650979843788</v>
      </c>
      <c r="IC112" s="1">
        <f ca="1"/>
        <v>0.23575044493033567</v>
      </c>
      <c r="ID112" s="1">
        <f ca="1"/>
        <v>0.52339053570721328</v>
      </c>
      <c r="IE112" s="1">
        <f ca="1"/>
        <v>0.17942193488494579</v>
      </c>
      <c r="IF112" s="1">
        <f ca="1"/>
        <v>0.33370560684893169</v>
      </c>
      <c r="IG112" s="1">
        <f ca="1"/>
        <v>0.64247166928794019</v>
      </c>
      <c r="IH112" s="1">
        <f ca="1"/>
        <v>0.38937934323301832</v>
      </c>
      <c r="II112" s="1">
        <f ca="1"/>
        <v>0.27104072898030263</v>
      </c>
      <c r="IJ112" s="1">
        <f ca="1"/>
        <v>0.37350394537307985</v>
      </c>
      <c r="IK112" s="1">
        <f ca="1"/>
        <v>0.58783002455664535</v>
      </c>
      <c r="IL112" s="1">
        <f ca="1"/>
        <v>0.42944475290462925</v>
      </c>
      <c r="IM112" s="1">
        <f ca="1"/>
        <v>0.25757598405413223</v>
      </c>
      <c r="IN112" s="1">
        <f ca="1"/>
        <v>0.63135321072580386</v>
      </c>
      <c r="IO112" s="1">
        <f ca="1"/>
        <v>0.60742652433452105</v>
      </c>
      <c r="IP112" s="1">
        <f ca="1"/>
        <v>0.54686551974504205</v>
      </c>
      <c r="IQ112" s="1">
        <f ca="1"/>
        <v>1.2110312890341821E-2</v>
      </c>
      <c r="IR112" s="1">
        <f ca="1"/>
        <v>0.43939996246642143</v>
      </c>
      <c r="IS112" s="1">
        <f ca="1"/>
        <v>0.33116404631663005</v>
      </c>
      <c r="IT112" s="1">
        <f ca="1"/>
        <v>0.31989840786398605</v>
      </c>
      <c r="IU112" s="1">
        <f ca="1"/>
        <v>0.44639131856680042</v>
      </c>
      <c r="IV112" s="1">
        <f ca="1"/>
        <v>0.24111459518901029</v>
      </c>
      <c r="IW112" s="1">
        <f ca="1"/>
        <v>0.43675332020533447</v>
      </c>
      <c r="IX112" s="1">
        <f ca="1"/>
        <v>0.34138978215212101</v>
      </c>
      <c r="IY112" s="1">
        <f ca="1"/>
        <v>0.14577896580074562</v>
      </c>
      <c r="IZ112" s="1">
        <f ca="1"/>
        <v>0.43400141021289451</v>
      </c>
      <c r="JA112" s="1">
        <f ca="1"/>
        <v>0.29287019277866255</v>
      </c>
      <c r="JB112" s="1">
        <f ca="1"/>
        <v>0.21299025375230349</v>
      </c>
      <c r="JC112" s="1">
        <f ca="1"/>
        <v>0.16092519239115347</v>
      </c>
      <c r="JD112" s="1">
        <f ca="1"/>
        <v>0.39296681909917452</v>
      </c>
      <c r="JE112" s="1">
        <f ca="1"/>
        <v>0.3685544342035153</v>
      </c>
      <c r="JF112" s="1">
        <f ca="1"/>
        <v>0.24640984170238706</v>
      </c>
      <c r="JG112" s="1">
        <f ca="1"/>
        <v>0.43322738919789988</v>
      </c>
      <c r="JH112" s="1">
        <f ca="1"/>
        <v>0.43674858373563374</v>
      </c>
      <c r="JI112" s="1">
        <f ca="1"/>
        <v>0.44871523092481219</v>
      </c>
      <c r="JJ112" s="1">
        <f ca="1"/>
        <v>0.34209208381032319</v>
      </c>
      <c r="JK112" s="1">
        <f ca="1"/>
        <v>0.26645099928074001</v>
      </c>
      <c r="JL112" s="1">
        <f ca="1"/>
        <v>0.42787663983597268</v>
      </c>
      <c r="JM112" s="1">
        <f ca="1"/>
        <v>0.14856320885641056</v>
      </c>
      <c r="JN112" s="1">
        <f ca="1"/>
        <v>0.20162633323610823</v>
      </c>
      <c r="JO112" s="1">
        <f ca="1"/>
        <v>0.49849430110304177</v>
      </c>
      <c r="JP112" s="1">
        <f ca="1"/>
        <v>4.0198079857946449E-3</v>
      </c>
      <c r="JQ112" s="1">
        <f ca="1"/>
        <v>0.33356626656311733</v>
      </c>
      <c r="JR112" s="1">
        <f ca="1"/>
        <v>0.42459351869642659</v>
      </c>
      <c r="JS112" s="1">
        <f ca="1"/>
        <v>0.3462769302108808</v>
      </c>
      <c r="JT112" s="1">
        <f ca="1"/>
        <v>0.33233728548744124</v>
      </c>
      <c r="JU112" s="1">
        <f ca="1"/>
        <v>0.26006367891874066</v>
      </c>
      <c r="JV112" s="1">
        <f ca="1"/>
        <v>0.43999417522509504</v>
      </c>
      <c r="JW112" s="1">
        <f ca="1"/>
        <v>0.23560263285731728</v>
      </c>
      <c r="JX112" s="1">
        <f ca="1"/>
        <v>0.16944762833932606</v>
      </c>
      <c r="JY112" s="1">
        <f ca="1"/>
        <v>0.26698551797479031</v>
      </c>
      <c r="JZ112" s="1">
        <f ca="1"/>
        <v>0.28811224663194607</v>
      </c>
      <c r="KA112" s="1">
        <f ca="1"/>
        <v>0.34843609228890932</v>
      </c>
      <c r="KB112" s="1">
        <f ca="1"/>
        <v>0.4733272638203202</v>
      </c>
      <c r="KC112" s="1">
        <f ca="1"/>
        <v>0.23164401529588169</v>
      </c>
      <c r="KD112" s="1">
        <f ca="1"/>
        <v>0.48096615035990004</v>
      </c>
      <c r="KE112" s="1">
        <f ca="1"/>
        <v>0.47696009654294463</v>
      </c>
      <c r="KF112" s="1">
        <f ca="1"/>
        <v>0.42752599299875282</v>
      </c>
      <c r="KG112" s="1">
        <f ca="1"/>
        <v>0.36960639385673527</v>
      </c>
      <c r="KH112" s="1">
        <f ca="1"/>
        <v>0.50902449338920996</v>
      </c>
      <c r="KI112" s="1">
        <f ca="1"/>
        <v>0.53566328170813526</v>
      </c>
      <c r="KJ112" s="1">
        <f ca="1"/>
        <v>0.4534990903561445</v>
      </c>
      <c r="KK112" s="1">
        <f ca="1"/>
        <v>0.39602542556927817</v>
      </c>
      <c r="KL112" s="1">
        <f ca="1"/>
        <v>4.4165335825081059E-2</v>
      </c>
      <c r="KM112" s="1">
        <f ca="1"/>
        <v>0.57810000320041244</v>
      </c>
      <c r="KN112" s="1">
        <f ca="1"/>
        <v>0.47276711285353135</v>
      </c>
      <c r="KO112" s="1">
        <f ca="1"/>
        <v>0.49461509119854635</v>
      </c>
      <c r="KP112" s="1">
        <f ca="1"/>
        <v>0.40824898253348235</v>
      </c>
      <c r="KQ112" s="1">
        <f ca="1"/>
        <v>0.26118268434484643</v>
      </c>
      <c r="KR112" s="1">
        <f ca="1"/>
        <v>0.66935191602768318</v>
      </c>
      <c r="KS112" s="1">
        <f ca="1"/>
        <v>0.46806474999525943</v>
      </c>
      <c r="KT112" s="1">
        <f ca="1"/>
        <v>0.27918433702436346</v>
      </c>
      <c r="KU112" s="1">
        <f ca="1"/>
        <v>0.28658363889285871</v>
      </c>
      <c r="KV112" s="1">
        <f ca="1"/>
        <v>0.41234787481466284</v>
      </c>
      <c r="KW112" s="1">
        <f ca="1"/>
        <v>0.15351202510547901</v>
      </c>
      <c r="KX112" s="1">
        <f ca="1"/>
        <v>0.42470494273142001</v>
      </c>
      <c r="KY112" s="1">
        <f ca="1"/>
        <v>0.65071331172726976</v>
      </c>
      <c r="KZ112" s="1">
        <f ca="1"/>
        <v>0.32535695183504293</v>
      </c>
      <c r="LA112" s="1">
        <f ca="1"/>
        <v>0.37954659560034537</v>
      </c>
      <c r="LB112" s="1">
        <f ca="1"/>
        <v>0.26333430887027554</v>
      </c>
      <c r="LC112" s="1">
        <f ca="1"/>
        <v>0.47881234480181262</v>
      </c>
      <c r="LD112" s="1">
        <f ca="1"/>
        <v>0.39660245984920484</v>
      </c>
      <c r="LE112" s="1">
        <f ca="1"/>
        <v>0.30815933651114397</v>
      </c>
      <c r="LF112" s="1">
        <f ca="1"/>
        <v>0.61725010978386963</v>
      </c>
      <c r="LG112" s="1">
        <f ca="1"/>
        <v>0.63594446300576546</v>
      </c>
      <c r="LH112" s="1">
        <f ca="1"/>
        <v>0.51979728136881398</v>
      </c>
      <c r="LI112" s="1">
        <f ca="1"/>
        <v>0.35266748081495086</v>
      </c>
      <c r="LJ112" s="1">
        <f ca="1"/>
        <v>0.18383111584769546</v>
      </c>
      <c r="LK112" s="1">
        <f ca="1"/>
        <v>0.50961314897777277</v>
      </c>
      <c r="LL112" s="1">
        <f ca="1"/>
        <v>8.093423129938726E-2</v>
      </c>
      <c r="LM112" s="1">
        <f ca="1"/>
        <v>0.42977566791296928</v>
      </c>
      <c r="LN112" s="1">
        <f ca="1"/>
        <v>0.62332126711516278</v>
      </c>
      <c r="LO112" s="1">
        <f ca="1"/>
        <v>0.31488826804545483</v>
      </c>
      <c r="LP112" s="1">
        <f ca="1"/>
        <v>0.42551732907535733</v>
      </c>
      <c r="LQ112" s="1">
        <f ca="1"/>
        <v>0.77988827536414485</v>
      </c>
      <c r="LR112" s="1">
        <f ca="1"/>
        <v>0.4331465596030975</v>
      </c>
      <c r="LS112" s="1">
        <f ca="1"/>
        <v>0.35497998851965479</v>
      </c>
      <c r="LT112" s="1">
        <f ca="1"/>
        <v>0.13417611937199303</v>
      </c>
      <c r="LU112" s="1">
        <f ca="1"/>
        <v>0.58158421670398575</v>
      </c>
      <c r="LV112" s="1">
        <f ca="1"/>
        <v>0.64701310523718381</v>
      </c>
      <c r="LW112" s="1">
        <f ca="1"/>
        <v>0.38227900021900235</v>
      </c>
      <c r="LX112" s="1">
        <f ca="1"/>
        <v>0.31284670562322392</v>
      </c>
      <c r="LY112" s="1">
        <f ca="1"/>
        <v>0.31824280072938071</v>
      </c>
      <c r="LZ112" s="1">
        <f ca="1"/>
        <v>0.26864541324983326</v>
      </c>
      <c r="MA112" s="1">
        <f ca="1"/>
        <v>0.24993237820669065</v>
      </c>
      <c r="MB112" s="1">
        <f ca="1"/>
        <v>0.34665160889361124</v>
      </c>
      <c r="MC112" s="1">
        <f ca="1"/>
        <v>6.0769496585443623E-2</v>
      </c>
      <c r="MD112" s="1">
        <f ca="1"/>
        <v>0.23436106993901842</v>
      </c>
      <c r="ME112" s="1">
        <f ca="1"/>
        <v>0.19173607571837528</v>
      </c>
      <c r="MF112" s="1">
        <f ca="1"/>
        <v>0.45245521927415266</v>
      </c>
      <c r="MG112" s="1">
        <f ca="1"/>
        <v>0.2844619885031538</v>
      </c>
      <c r="MH112" s="1">
        <f ca="1"/>
        <v>0.44053016804572154</v>
      </c>
      <c r="MI112" s="1">
        <f ca="1"/>
        <v>0.33637023568837282</v>
      </c>
      <c r="MJ112" s="1">
        <f ca="1"/>
        <v>0.22285980849207307</v>
      </c>
      <c r="MK112" s="1">
        <f ca="1"/>
        <v>0.36272426223621901</v>
      </c>
      <c r="ML112" s="1">
        <f ca="1"/>
        <v>0.13558943319676658</v>
      </c>
      <c r="MM112" s="1">
        <f ca="1"/>
        <v>0.15704926938902283</v>
      </c>
      <c r="MN112" s="1">
        <f ca="1"/>
        <v>0.38076247706945665</v>
      </c>
      <c r="MO112" s="1">
        <f ca="1"/>
        <v>0.17231650943654489</v>
      </c>
      <c r="MP112" s="1">
        <f ca="1"/>
        <v>0.16265964066348512</v>
      </c>
      <c r="MQ112" s="1">
        <f ca="1"/>
        <v>0.23780534489606153</v>
      </c>
      <c r="MR112" s="1">
        <f ca="1"/>
        <v>0.13795368831960847</v>
      </c>
      <c r="MS112" s="1">
        <f ca="1"/>
        <v>0.33889530762742176</v>
      </c>
      <c r="MT112" s="1">
        <f ca="1"/>
        <v>0.27005362477177436</v>
      </c>
      <c r="MU112" s="1">
        <f ca="1"/>
        <v>0.25898420141158834</v>
      </c>
      <c r="MV112" s="1">
        <f ca="1"/>
        <v>0.25957814084716385</v>
      </c>
      <c r="MW112" s="1">
        <f ca="1"/>
        <v>0.21218933506272186</v>
      </c>
      <c r="MX112" s="1">
        <f ca="1"/>
        <v>0.35720421132934072</v>
      </c>
      <c r="MY112" s="1">
        <f ca="1"/>
        <v>0.23306988665244813</v>
      </c>
      <c r="MZ112" s="1">
        <f ca="1"/>
        <v>0.29268594951421767</v>
      </c>
      <c r="NA112" s="1">
        <f ca="1"/>
        <v>0.55527132998725637</v>
      </c>
      <c r="NB112" s="1">
        <f ca="1"/>
        <v>0.36953284309204903</v>
      </c>
      <c r="NC112" s="1">
        <f ca="1"/>
        <v>0.19194302329756821</v>
      </c>
      <c r="ND112" s="1">
        <f ca="1"/>
        <v>0.21471554910267249</v>
      </c>
      <c r="NE112" s="1">
        <f ca="1"/>
        <v>0.55081176407356913</v>
      </c>
      <c r="NF112" s="1">
        <f ca="1"/>
        <v>0.38837440134993556</v>
      </c>
      <c r="NG112" s="1">
        <f ca="1"/>
        <v>0.28170278468283311</v>
      </c>
      <c r="NH112" s="1">
        <f ca="1"/>
        <v>0.49375554732427535</v>
      </c>
      <c r="NI112" s="1">
        <f ca="1"/>
        <v>0.41010085853287304</v>
      </c>
      <c r="NJ112" s="1">
        <f ca="1"/>
        <v>0.55501241568993886</v>
      </c>
      <c r="NK112" s="1">
        <f ca="1"/>
        <v>0.17926295309882409</v>
      </c>
      <c r="NL112" s="1">
        <f ca="1"/>
        <v>0.21611054254223963</v>
      </c>
      <c r="NM112" s="1">
        <f ca="1"/>
        <v>0.14527979029383198</v>
      </c>
      <c r="NN112" s="1">
        <f ca="1"/>
        <v>0.10605334157294838</v>
      </c>
      <c r="NO112" s="1">
        <f ca="1"/>
        <v>-9.1063753522251809E-2</v>
      </c>
      <c r="NP112" s="1">
        <f ca="1"/>
        <v>0.33806074481670284</v>
      </c>
      <c r="NQ112" s="1">
        <f ca="1"/>
        <v>0.2987187796744174</v>
      </c>
      <c r="NR112" s="1">
        <f ca="1"/>
        <v>0.26417138547813168</v>
      </c>
      <c r="NS112" s="1">
        <f ca="1"/>
        <v>0.17533619605868464</v>
      </c>
      <c r="NT112" s="1">
        <f ca="1"/>
        <v>9.7066721692944002E-2</v>
      </c>
      <c r="NU112" s="1">
        <f ca="1"/>
        <v>0.36677721359022392</v>
      </c>
      <c r="NV112" s="1">
        <f ca="1"/>
        <v>0.51549763247720892</v>
      </c>
      <c r="NW112" s="1">
        <f ca="1"/>
        <v>0.4144475018750664</v>
      </c>
      <c r="NX112" s="1">
        <f ca="1"/>
        <v>0.38177773281310701</v>
      </c>
      <c r="NY112" s="1">
        <f ca="1"/>
        <v>0.34162339850338963</v>
      </c>
      <c r="NZ112" s="1">
        <f ca="1"/>
        <v>0.35543060834343171</v>
      </c>
      <c r="OA112" s="1">
        <f ca="1"/>
        <v>0.29983177026979679</v>
      </c>
      <c r="OB112" s="1">
        <f ca="1"/>
        <v>0.12285927183269185</v>
      </c>
      <c r="OC112" s="1">
        <f ca="1"/>
        <v>0.32392352973637023</v>
      </c>
      <c r="OD112" s="1">
        <f ca="1"/>
        <v>0.39568012742538472</v>
      </c>
      <c r="OE112" s="1">
        <f ca="1"/>
        <v>0.37003379870162895</v>
      </c>
      <c r="OF112" s="1">
        <f ca="1"/>
        <v>0.42078673807569811</v>
      </c>
      <c r="OG112" s="1">
        <f ca="1"/>
        <v>0.53294211445976036</v>
      </c>
      <c r="OH112" s="1">
        <f ca="1"/>
        <v>0.34642742575195978</v>
      </c>
      <c r="OI112" s="1">
        <f ca="1"/>
        <v>0.69017501833567041</v>
      </c>
      <c r="OJ112" s="1">
        <f ca="1"/>
        <v>0.55247038589216113</v>
      </c>
      <c r="OK112" s="1">
        <f ca="1"/>
        <v>0.28242828977061024</v>
      </c>
      <c r="OL112" s="1">
        <f ca="1"/>
        <v>0.67285909545873057</v>
      </c>
      <c r="OM112" s="1">
        <f ca="1"/>
        <v>0.70326431321715055</v>
      </c>
      <c r="ON112" s="1">
        <f ca="1"/>
        <v>0.71902408829229381</v>
      </c>
      <c r="OO112" s="1">
        <f ca="1"/>
        <v>0.33655676888344194</v>
      </c>
      <c r="OP112" s="1">
        <f ca="1"/>
        <v>0.22474173066912426</v>
      </c>
      <c r="OQ112" s="1">
        <f ca="1"/>
        <v>0.43550285989701526</v>
      </c>
      <c r="OR112" s="1">
        <f ca="1"/>
        <v>0.40164297944341942</v>
      </c>
      <c r="OS112" s="1">
        <f ca="1"/>
        <v>0.26099818147552545</v>
      </c>
      <c r="OT112" s="1">
        <f ca="1"/>
        <v>0.42511676151915306</v>
      </c>
      <c r="OU112" s="1">
        <f ca="1"/>
        <v>0.34792749474256213</v>
      </c>
      <c r="OV112" s="1">
        <f ca="1"/>
        <v>0.41085924893864739</v>
      </c>
      <c r="OW112" s="1">
        <f ca="1"/>
        <v>0.29839346010407053</v>
      </c>
      <c r="OX112" s="1">
        <f ca="1"/>
        <v>0.38185129741364288</v>
      </c>
      <c r="OY112" s="1">
        <f ca="1"/>
        <v>0.38217285828202013</v>
      </c>
      <c r="OZ112" s="1">
        <f ca="1"/>
        <v>0.22618551937686196</v>
      </c>
      <c r="PA112" s="1">
        <f ca="1"/>
        <v>0.49256773687713373</v>
      </c>
      <c r="PB112" s="1">
        <f ca="1"/>
        <v>0.43660543549777042</v>
      </c>
      <c r="PC112" s="1">
        <f ca="1"/>
        <v>0.42810200375924679</v>
      </c>
      <c r="PD112" s="1">
        <f ca="1"/>
        <v>0.12026160449681923</v>
      </c>
      <c r="PE112" s="1">
        <f ca="1"/>
        <v>6.6490555529573739E-2</v>
      </c>
      <c r="PF112" s="1">
        <f ca="1"/>
        <v>3.3153086136951315E-3</v>
      </c>
      <c r="PG112" s="1">
        <f ca="1"/>
        <v>0.42993359475403709</v>
      </c>
      <c r="PH112" s="1">
        <f ca="1"/>
        <v>0.45395867723033029</v>
      </c>
      <c r="PI112" s="1">
        <f ca="1"/>
        <v>0.10101575861191775</v>
      </c>
      <c r="PJ112" s="1">
        <f ca="1"/>
        <v>0.7082411073230892</v>
      </c>
      <c r="PK112" s="1">
        <f ca="1"/>
        <v>0.53793661386269498</v>
      </c>
      <c r="PL112" s="1">
        <f ca="1"/>
        <v>0.63287115520040171</v>
      </c>
      <c r="PM112" s="1">
        <f ca="1"/>
        <v>0.40424159740871474</v>
      </c>
      <c r="PN112" s="1">
        <f ca="1"/>
        <v>0.79352980763041847</v>
      </c>
      <c r="PO112" s="1">
        <f ca="1"/>
        <v>0.36553757202411258</v>
      </c>
      <c r="PP112" s="1">
        <f ca="1"/>
        <v>0.47083666424583309</v>
      </c>
      <c r="PQ112" s="1">
        <f ca="1"/>
        <v>0.38361297759034774</v>
      </c>
      <c r="PR112" s="1">
        <f ca="1"/>
        <v>0.71489875908156253</v>
      </c>
      <c r="PS112" s="1">
        <f ca="1"/>
        <v>0.40341357221880003</v>
      </c>
      <c r="PT112" s="1">
        <f ca="1"/>
        <v>5.170108944465706E-2</v>
      </c>
      <c r="PU112" s="1">
        <f ca="1"/>
        <v>0.51648107270959831</v>
      </c>
      <c r="PV112" s="1">
        <f ca="1"/>
        <v>0.62318887456972827</v>
      </c>
      <c r="PW112" s="1">
        <f ca="1"/>
        <v>0.64963961984645457</v>
      </c>
      <c r="PX112" s="1">
        <f ca="1"/>
        <v>0.44404175099608878</v>
      </c>
    </row>
    <row r="113" spans="6:440" x14ac:dyDescent="0.5">
      <c r="F113" s="1" cm="1">
        <f t="array" aca="1" ref="F113:PX113" ca="1">_xll.apaMatrix.Vecl(F79:AI108)</f>
        <v>3.9890707948585721E-2</v>
      </c>
      <c r="G113" s="1">
        <f ca="1"/>
        <v>0.40531263685388413</v>
      </c>
      <c r="H113" s="1">
        <f ca="1"/>
        <v>0.33944600784723566</v>
      </c>
      <c r="I113" s="1">
        <f ca="1"/>
        <v>2.0063649752914619E-2</v>
      </c>
      <c r="J113" s="1">
        <f ca="1"/>
        <v>0.72539628524100064</v>
      </c>
      <c r="K113" s="1">
        <f ca="1"/>
        <v>0.50454548335651794</v>
      </c>
      <c r="L113" s="1">
        <f ca="1"/>
        <v>0.41009823726543509</v>
      </c>
      <c r="M113" s="1">
        <f ca="1"/>
        <v>-0.29934041327988986</v>
      </c>
      <c r="N113" s="1">
        <f ca="1"/>
        <v>0.39270916275240353</v>
      </c>
      <c r="O113" s="1">
        <f ca="1"/>
        <v>0.10430613096637809</v>
      </c>
      <c r="P113" s="1">
        <f ca="1"/>
        <v>0.23236837484723993</v>
      </c>
      <c r="Q113" s="1">
        <f ca="1"/>
        <v>0.37302974591850058</v>
      </c>
      <c r="R113" s="1">
        <f ca="1"/>
        <v>0.57140494504047434</v>
      </c>
      <c r="S113" s="1">
        <f ca="1"/>
        <v>0.45810552233024088</v>
      </c>
      <c r="T113" s="1">
        <f ca="1"/>
        <v>0.10612459909712638</v>
      </c>
      <c r="U113" s="1">
        <f ca="1"/>
        <v>7.3358096811204726E-2</v>
      </c>
      <c r="V113" s="1">
        <f ca="1"/>
        <v>0.53361932520293365</v>
      </c>
      <c r="W113" s="1">
        <f ca="1"/>
        <v>-0.12664284114504676</v>
      </c>
      <c r="X113" s="1">
        <f ca="1"/>
        <v>0.22695834616913893</v>
      </c>
      <c r="Y113" s="1">
        <f ca="1"/>
        <v>0.63419563697880255</v>
      </c>
      <c r="Z113" s="1">
        <f ca="1"/>
        <v>0.32152616397116368</v>
      </c>
      <c r="AA113" s="1">
        <f ca="1"/>
        <v>0.28472288323477912</v>
      </c>
      <c r="AB113" s="1">
        <f ca="1"/>
        <v>0.12583978753555658</v>
      </c>
      <c r="AC113" s="1">
        <f ca="1"/>
        <v>0.42459290335865707</v>
      </c>
      <c r="AD113" s="1">
        <f ca="1"/>
        <v>0.27451098629635562</v>
      </c>
      <c r="AE113" s="1">
        <f ca="1"/>
        <v>3.2757514269445051E-2</v>
      </c>
      <c r="AF113" s="1">
        <f ca="1"/>
        <v>0.44894192713739473</v>
      </c>
      <c r="AG113" s="1">
        <f ca="1"/>
        <v>0.60283754032075065</v>
      </c>
      <c r="AH113" s="1">
        <f ca="1"/>
        <v>0.46360206797535508</v>
      </c>
      <c r="AI113" s="1">
        <f ca="1"/>
        <v>0.1200456831817393</v>
      </c>
      <c r="AJ113" s="1">
        <f ca="1"/>
        <v>0.12301738191747227</v>
      </c>
      <c r="AK113" s="1">
        <f ca="1"/>
        <v>-0.10926766818455572</v>
      </c>
      <c r="AL113" s="1">
        <f ca="1"/>
        <v>0.13476158260512675</v>
      </c>
      <c r="AM113" s="1">
        <f ca="1"/>
        <v>0.28465078863015553</v>
      </c>
      <c r="AN113" s="1">
        <f ca="1"/>
        <v>0.17357574542102744</v>
      </c>
      <c r="AO113" s="1">
        <f ca="1"/>
        <v>-0.19592267998527271</v>
      </c>
      <c r="AP113" s="1">
        <f ca="1"/>
        <v>9.0307138841618492E-2</v>
      </c>
      <c r="AQ113" s="1">
        <f ca="1"/>
        <v>-6.5991745153035686E-2</v>
      </c>
      <c r="AR113" s="1">
        <f ca="1"/>
        <v>-7.398946887314764E-2</v>
      </c>
      <c r="AS113" s="1">
        <f ca="1"/>
        <v>0.11086008121846602</v>
      </c>
      <c r="AT113" s="1">
        <f ca="1"/>
        <v>0.21556480216821822</v>
      </c>
      <c r="AU113" s="1">
        <f ca="1"/>
        <v>0.35831247917459441</v>
      </c>
      <c r="AV113" s="1">
        <f ca="1"/>
        <v>6.3819075537508166E-2</v>
      </c>
      <c r="AW113" s="1">
        <f ca="1"/>
        <v>-2.3250490252365804E-2</v>
      </c>
      <c r="AX113" s="1">
        <f ca="1"/>
        <v>-0.21898477145479886</v>
      </c>
      <c r="AY113" s="1">
        <f ca="1"/>
        <v>-9.2674068821856803E-2</v>
      </c>
      <c r="AZ113" s="1">
        <f ca="1"/>
        <v>0.28492739327036332</v>
      </c>
      <c r="BA113" s="1">
        <f ca="1"/>
        <v>0.37512148228949382</v>
      </c>
      <c r="BB113" s="1">
        <f ca="1"/>
        <v>0.10905968062644439</v>
      </c>
      <c r="BC113" s="1">
        <f ca="1"/>
        <v>0.25395998137868109</v>
      </c>
      <c r="BD113" s="1">
        <f ca="1"/>
        <v>0.33575221581815085</v>
      </c>
      <c r="BE113" s="1">
        <f ca="1"/>
        <v>0.23662997761295168</v>
      </c>
      <c r="BF113" s="1">
        <f ca="1"/>
        <v>0.25084137793175865</v>
      </c>
      <c r="BG113" s="1">
        <f ca="1"/>
        <v>-3.766091942410536E-3</v>
      </c>
      <c r="BH113" s="1">
        <f ca="1"/>
        <v>0.32228828382873681</v>
      </c>
      <c r="BI113" s="1">
        <f ca="1"/>
        <v>0.18324131768420238</v>
      </c>
      <c r="BJ113" s="1">
        <f ca="1"/>
        <v>0.18161265147616537</v>
      </c>
      <c r="BK113" s="1">
        <f ca="1"/>
        <v>0.10287485645715694</v>
      </c>
      <c r="BL113" s="1">
        <f ca="1"/>
        <v>0.28717157499555407</v>
      </c>
      <c r="BM113" s="1">
        <f ca="1"/>
        <v>0.30334252977926385</v>
      </c>
      <c r="BN113" s="1">
        <f ca="1"/>
        <v>6.4079841780208313E-2</v>
      </c>
      <c r="BO113" s="1">
        <f ca="1"/>
        <v>0.39927734757728783</v>
      </c>
      <c r="BP113" s="1">
        <f ca="1"/>
        <v>-0.17015730104621626</v>
      </c>
      <c r="BQ113" s="1">
        <f ca="1"/>
        <v>0.25969476200750508</v>
      </c>
      <c r="BR113" s="1">
        <f ca="1"/>
        <v>0.32898135743344054</v>
      </c>
      <c r="BS113" s="1">
        <f ca="1"/>
        <v>5.1429529421170773E-2</v>
      </c>
      <c r="BT113" s="1">
        <f ca="1"/>
        <v>0.37476351118244206</v>
      </c>
      <c r="BU113" s="1">
        <f ca="1"/>
        <v>0.3962099390106133</v>
      </c>
      <c r="BV113" s="1">
        <f ca="1"/>
        <v>0.22700056881907271</v>
      </c>
      <c r="BW113" s="1">
        <f ca="1"/>
        <v>1.3321241647107785E-2</v>
      </c>
      <c r="BX113" s="1">
        <f ca="1"/>
        <v>-1.6528768818142806E-3</v>
      </c>
      <c r="BY113" s="1">
        <f ca="1"/>
        <v>0.30453193958032199</v>
      </c>
      <c r="BZ113" s="1">
        <f ca="1"/>
        <v>0.13267808538297252</v>
      </c>
      <c r="CA113" s="1">
        <f ca="1"/>
        <v>0.20600560633093518</v>
      </c>
      <c r="CB113" s="1">
        <f ca="1"/>
        <v>0.49135712368659334</v>
      </c>
      <c r="CC113" s="1">
        <f ca="1"/>
        <v>0.3093883900449832</v>
      </c>
      <c r="CD113" s="1">
        <f ca="1"/>
        <v>0.17956343708069797</v>
      </c>
      <c r="CE113" s="1">
        <f ca="1"/>
        <v>1.857148402170013E-2</v>
      </c>
      <c r="CF113" s="1">
        <f ca="1"/>
        <v>0.39482799274750757</v>
      </c>
      <c r="CG113" s="1">
        <f ca="1"/>
        <v>0.35033644701372368</v>
      </c>
      <c r="CH113" s="1">
        <f ca="1"/>
        <v>5.6120899980019547E-2</v>
      </c>
      <c r="CI113" s="1">
        <f ca="1"/>
        <v>0.2834711385383602</v>
      </c>
      <c r="CJ113" s="1">
        <f ca="1"/>
        <v>0.30455103396838851</v>
      </c>
      <c r="CK113" s="1">
        <f ca="1"/>
        <v>0.38985123846883879</v>
      </c>
      <c r="CL113" s="1">
        <f ca="1"/>
        <v>1.9557218858573092E-2</v>
      </c>
      <c r="CM113" s="1">
        <f ca="1"/>
        <v>0.38747335438522884</v>
      </c>
      <c r="CN113" s="1">
        <f ca="1"/>
        <v>0.10856565007582371</v>
      </c>
      <c r="CO113" s="1">
        <f ca="1"/>
        <v>0.28710018372363899</v>
      </c>
      <c r="CP113" s="1">
        <f ca="1"/>
        <v>-8.2305811854511343E-2</v>
      </c>
      <c r="CQ113" s="1">
        <f ca="1"/>
        <v>0.18249246531841956</v>
      </c>
      <c r="CR113" s="1">
        <f ca="1"/>
        <v>4.9099172135511182E-2</v>
      </c>
      <c r="CS113" s="1">
        <f ca="1"/>
        <v>0.12100975743666698</v>
      </c>
      <c r="CT113" s="1">
        <f ca="1"/>
        <v>0.12010941267003963</v>
      </c>
      <c r="CU113" s="1">
        <f ca="1"/>
        <v>9.211232697462482E-2</v>
      </c>
      <c r="CV113" s="1">
        <f ca="1"/>
        <v>0.2128664535615189</v>
      </c>
      <c r="CW113" s="1">
        <f ca="1"/>
        <v>-4.1018632524234371E-2</v>
      </c>
      <c r="CX113" s="1">
        <f ca="1"/>
        <v>-8.3100432239191752E-2</v>
      </c>
      <c r="CY113" s="1">
        <f ca="1"/>
        <v>0.32232145263329814</v>
      </c>
      <c r="CZ113" s="1">
        <f ca="1"/>
        <v>-0.25058635554321146</v>
      </c>
      <c r="DA113" s="1">
        <f ca="1"/>
        <v>8.4842428672243023E-2</v>
      </c>
      <c r="DB113" s="1">
        <f ca="1"/>
        <v>0.49121274364131889</v>
      </c>
      <c r="DC113" s="1">
        <f ca="1"/>
        <v>-9.4204722363012729E-3</v>
      </c>
      <c r="DD113" s="1">
        <f ca="1"/>
        <v>0.24291857843993417</v>
      </c>
      <c r="DE113" s="1">
        <f ca="1"/>
        <v>-1.3308095121780572E-2</v>
      </c>
      <c r="DF113" s="1">
        <f ca="1"/>
        <v>0.19351082129438735</v>
      </c>
      <c r="DG113" s="1">
        <f ca="1"/>
        <v>0.10414938025481513</v>
      </c>
      <c r="DH113" s="1">
        <f ca="1"/>
        <v>-0.41642678568795727</v>
      </c>
      <c r="DI113" s="1">
        <f ca="1"/>
        <v>0.12622319860111081</v>
      </c>
      <c r="DJ113" s="1">
        <f ca="1"/>
        <v>0.18251012502598876</v>
      </c>
      <c r="DK113" s="1">
        <f ca="1"/>
        <v>0.18362805533528415</v>
      </c>
      <c r="DL113" s="1">
        <f ca="1"/>
        <v>1.7815720089151391E-2</v>
      </c>
      <c r="DM113" s="1">
        <f ca="1"/>
        <v>-0.14247704332533795</v>
      </c>
      <c r="DN113" s="1">
        <f ca="1"/>
        <v>7.5081145383631726E-2</v>
      </c>
      <c r="DO113" s="1">
        <f ca="1"/>
        <v>-1.6114404999391398E-2</v>
      </c>
      <c r="DP113" s="1">
        <f ca="1"/>
        <v>6.8469109362882613E-2</v>
      </c>
      <c r="DQ113" s="1">
        <f ca="1"/>
        <v>1.7791638137011085E-2</v>
      </c>
      <c r="DR113" s="1">
        <f ca="1"/>
        <v>2.7382473436469924E-2</v>
      </c>
      <c r="DS113" s="1">
        <f ca="1"/>
        <v>0.26173471273059495</v>
      </c>
      <c r="DT113" s="1">
        <f ca="1"/>
        <v>-9.4405547998660425E-2</v>
      </c>
      <c r="DU113" s="1">
        <f ca="1"/>
        <v>-0.14147007998397393</v>
      </c>
      <c r="DV113" s="1">
        <f ca="1"/>
        <v>6.6821672118073369E-2</v>
      </c>
      <c r="DW113" s="1">
        <f ca="1"/>
        <v>1.5652545799266753E-3</v>
      </c>
      <c r="DX113" s="1">
        <f ca="1"/>
        <v>7.3003050892494106E-2</v>
      </c>
      <c r="DY113" s="1">
        <f ca="1"/>
        <v>0.2921003777808272</v>
      </c>
      <c r="DZ113" s="1">
        <f ca="1"/>
        <v>7.163025843045924E-2</v>
      </c>
      <c r="EA113" s="1">
        <f ca="1"/>
        <v>0.17823792661095755</v>
      </c>
      <c r="EB113" s="1">
        <f ca="1"/>
        <v>3.2991747149758333E-2</v>
      </c>
      <c r="EC113" s="1">
        <f ca="1"/>
        <v>0.13840986764350527</v>
      </c>
      <c r="ED113" s="1">
        <f ca="1"/>
        <v>-0.27944334267341436</v>
      </c>
      <c r="EE113" s="1">
        <f ca="1"/>
        <v>0.22985325279546609</v>
      </c>
      <c r="EF113" s="1">
        <f ca="1"/>
        <v>0.1857260966287044</v>
      </c>
      <c r="EG113" s="1">
        <f ca="1"/>
        <v>0.22876157232888672</v>
      </c>
      <c r="EH113" s="1">
        <f ca="1"/>
        <v>-8.8974336142513516E-2</v>
      </c>
      <c r="EI113" s="1">
        <f ca="1"/>
        <v>6.2227733562890152E-2</v>
      </c>
      <c r="EJ113" s="1">
        <f ca="1"/>
        <v>0.28781196016451838</v>
      </c>
      <c r="EK113" s="1">
        <f ca="1"/>
        <v>0.39166410676604335</v>
      </c>
      <c r="EL113" s="1">
        <f ca="1"/>
        <v>0.31821268711332096</v>
      </c>
      <c r="EM113" s="1">
        <f ca="1"/>
        <v>-0.23910725572950595</v>
      </c>
      <c r="EN113" s="1">
        <f ca="1"/>
        <v>0.48185346503491111</v>
      </c>
      <c r="EO113" s="1">
        <f ca="1"/>
        <v>0.18289188825542277</v>
      </c>
      <c r="EP113" s="1">
        <f ca="1"/>
        <v>0.1729449402641515</v>
      </c>
      <c r="EQ113" s="1">
        <f ca="1"/>
        <v>0.35052604711830437</v>
      </c>
      <c r="ER113" s="1">
        <f ca="1"/>
        <v>0.52965067641525632</v>
      </c>
      <c r="ES113" s="1">
        <f ca="1"/>
        <v>0.36123162700001293</v>
      </c>
      <c r="ET113" s="1">
        <f ca="1"/>
        <v>0.10387313818165304</v>
      </c>
      <c r="EU113" s="1">
        <f ca="1"/>
        <v>6.8000949753889969E-2</v>
      </c>
      <c r="EV113" s="1">
        <f ca="1"/>
        <v>0.48864846755325592</v>
      </c>
      <c r="EW113" s="1">
        <f ca="1"/>
        <v>-5.745847409778071E-2</v>
      </c>
      <c r="EX113" s="1">
        <f ca="1"/>
        <v>0.21036576929424716</v>
      </c>
      <c r="EY113" s="1">
        <f ca="1"/>
        <v>0.57948211612774936</v>
      </c>
      <c r="EZ113" s="1">
        <f ca="1"/>
        <v>0.25560575241168065</v>
      </c>
      <c r="FA113" s="1">
        <f ca="1"/>
        <v>0.25722320046545322</v>
      </c>
      <c r="FB113" s="1">
        <f ca="1"/>
        <v>0.14706245710882554</v>
      </c>
      <c r="FC113" s="1">
        <f ca="1"/>
        <v>0.46096525686015333</v>
      </c>
      <c r="FD113" s="1">
        <f ca="1"/>
        <v>0.34404879633737923</v>
      </c>
      <c r="FE113" s="1">
        <f ca="1"/>
        <v>0.13137613225816269</v>
      </c>
      <c r="FF113" s="1">
        <f ca="1"/>
        <v>0.41522154518623228</v>
      </c>
      <c r="FG113" s="1">
        <f ca="1"/>
        <v>0.44574053482602471</v>
      </c>
      <c r="FH113" s="1">
        <f ca="1"/>
        <v>0.482137149582751</v>
      </c>
      <c r="FI113" s="1">
        <f ca="1"/>
        <v>0.18294815384153951</v>
      </c>
      <c r="FJ113" s="1">
        <f ca="1"/>
        <v>-0.23769222989227906</v>
      </c>
      <c r="FK113" s="1">
        <f ca="1"/>
        <v>0.39593904799022361</v>
      </c>
      <c r="FL113" s="1">
        <f ca="1"/>
        <v>-0.42141239489772486</v>
      </c>
      <c r="FM113" s="1">
        <f ca="1"/>
        <v>0.3780577263056018</v>
      </c>
      <c r="FN113" s="1">
        <f ca="1"/>
        <v>0.12447694721902371</v>
      </c>
      <c r="FO113" s="1">
        <f ca="1"/>
        <v>0.51243337099197417</v>
      </c>
      <c r="FP113" s="1">
        <f ca="1"/>
        <v>0.49681563242935223</v>
      </c>
      <c r="FQ113" s="1">
        <f ca="1"/>
        <v>-3.5795528184142195E-2</v>
      </c>
      <c r="FR113" s="1">
        <f ca="1"/>
        <v>9.4914642758459233E-2</v>
      </c>
      <c r="FS113" s="1">
        <f ca="1"/>
        <v>0.28958690479676791</v>
      </c>
      <c r="FT113" s="1">
        <f ca="1"/>
        <v>-0.14309927599515046</v>
      </c>
      <c r="FU113" s="1">
        <f ca="1"/>
        <v>0.33421618143046677</v>
      </c>
      <c r="FV113" s="1">
        <f ca="1"/>
        <v>0.47034542987529071</v>
      </c>
      <c r="FW113" s="1">
        <f ca="1"/>
        <v>0.21152746753254992</v>
      </c>
      <c r="FX113" s="1">
        <f ca="1"/>
        <v>0.3007087906207469</v>
      </c>
      <c r="FY113" s="1">
        <f ca="1"/>
        <v>0.30136768957284754</v>
      </c>
      <c r="FZ113" s="1">
        <f ca="1"/>
        <v>0.34035255761128452</v>
      </c>
      <c r="GA113" s="1">
        <f ca="1"/>
        <v>0.13895570692049006</v>
      </c>
      <c r="GB113" s="1">
        <f ca="1"/>
        <v>-6.5812113244409581E-2</v>
      </c>
      <c r="GC113" s="1">
        <f ca="1"/>
        <v>0.48030334024244492</v>
      </c>
      <c r="GD113" s="1">
        <f ca="1"/>
        <v>0.36775415719257765</v>
      </c>
      <c r="GE113" s="1">
        <f ca="1"/>
        <v>0.26024363794640198</v>
      </c>
      <c r="GF113" s="1">
        <f ca="1"/>
        <v>-0.16099223964893511</v>
      </c>
      <c r="GG113" s="1">
        <f ca="1"/>
        <v>0.17853079503340083</v>
      </c>
      <c r="GH113" s="1">
        <f ca="1"/>
        <v>0.20800710070599066</v>
      </c>
      <c r="GI113" s="1">
        <f ca="1"/>
        <v>0.14142157675503331</v>
      </c>
      <c r="GJ113" s="1">
        <f ca="1"/>
        <v>0.28269570977666286</v>
      </c>
      <c r="GK113" s="1">
        <f ca="1"/>
        <v>0.31148285047604979</v>
      </c>
      <c r="GL113" s="1">
        <f ca="1"/>
        <v>0.25287542215723541</v>
      </c>
      <c r="GM113" s="1">
        <f ca="1"/>
        <v>7.1057914136333153E-3</v>
      </c>
      <c r="GN113" s="1">
        <f ca="1"/>
        <v>-3.6660821823524363E-2</v>
      </c>
      <c r="GO113" s="1">
        <f ca="1"/>
        <v>0.32099908235396007</v>
      </c>
      <c r="GP113" s="1">
        <f ca="1"/>
        <v>0.15065457738577742</v>
      </c>
      <c r="GQ113" s="1">
        <f ca="1"/>
        <v>8.4438578757046079E-2</v>
      </c>
      <c r="GR113" s="1">
        <f ca="1"/>
        <v>0.51331692979939525</v>
      </c>
      <c r="GS113" s="1">
        <f ca="1"/>
        <v>0.1053157529496256</v>
      </c>
      <c r="GT113" s="1">
        <f ca="1"/>
        <v>0.21826011458065078</v>
      </c>
      <c r="GU113" s="1">
        <f ca="1"/>
        <v>2.4257797793868004E-2</v>
      </c>
      <c r="GV113" s="1">
        <f ca="1"/>
        <v>0.37907687379724214</v>
      </c>
      <c r="GW113" s="1">
        <f ca="1"/>
        <v>0.22039606574269022</v>
      </c>
      <c r="GX113" s="1">
        <f ca="1"/>
        <v>4.35168024920475E-2</v>
      </c>
      <c r="GY113" s="1">
        <f ca="1"/>
        <v>0.34134292417026063</v>
      </c>
      <c r="GZ113" s="1">
        <f ca="1"/>
        <v>0.33502604550758164</v>
      </c>
      <c r="HA113" s="1">
        <f ca="1"/>
        <v>0.38562776626302059</v>
      </c>
      <c r="HB113" s="1">
        <f ca="1"/>
        <v>-0.25889748734041196</v>
      </c>
      <c r="HC113" s="1">
        <f ca="1"/>
        <v>-6.5535868526351293E-2</v>
      </c>
      <c r="HD113" s="1">
        <f ca="1"/>
        <v>-5.5520537483145869E-3</v>
      </c>
      <c r="HE113" s="1">
        <f ca="1"/>
        <v>0.21478347408353152</v>
      </c>
      <c r="HF113" s="1">
        <f ca="1"/>
        <v>-0.32271409599860384</v>
      </c>
      <c r="HG113" s="1">
        <f ca="1"/>
        <v>-0.21572124539794935</v>
      </c>
      <c r="HH113" s="1">
        <f ca="1"/>
        <v>9.9636371734208931E-2</v>
      </c>
      <c r="HI113" s="1">
        <f ca="1"/>
        <v>-0.19224508126262027</v>
      </c>
      <c r="HJ113" s="1">
        <f ca="1"/>
        <v>3.6484769796052717E-2</v>
      </c>
      <c r="HK113" s="1">
        <f ca="1"/>
        <v>-0.21313618613825477</v>
      </c>
      <c r="HL113" s="1">
        <f ca="1"/>
        <v>3.8858012077965111E-2</v>
      </c>
      <c r="HM113" s="1">
        <f ca="1"/>
        <v>-0.13603559202637133</v>
      </c>
      <c r="HN113" s="1">
        <f ca="1"/>
        <v>6.9343035533965966E-2</v>
      </c>
      <c r="HO113" s="1">
        <f ca="1"/>
        <v>5.6277264928505828E-2</v>
      </c>
      <c r="HP113" s="1">
        <f ca="1"/>
        <v>-0.26884367918894181</v>
      </c>
      <c r="HQ113" s="1">
        <f ca="1"/>
        <v>-0.1291052394719821</v>
      </c>
      <c r="HR113" s="1">
        <f ca="1"/>
        <v>-8.5817463472218747E-2</v>
      </c>
      <c r="HS113" s="1">
        <f ca="1"/>
        <v>-5.1906976667861635E-2</v>
      </c>
      <c r="HT113" s="1">
        <f ca="1"/>
        <v>-0.29889932850828088</v>
      </c>
      <c r="HU113" s="1">
        <f ca="1"/>
        <v>-0.35175641243915567</v>
      </c>
      <c r="HV113" s="1">
        <f ca="1"/>
        <v>-9.2934681316045001E-2</v>
      </c>
      <c r="HW113" s="1">
        <f ca="1"/>
        <v>4.192629883762751E-2</v>
      </c>
      <c r="HX113" s="1">
        <f ca="1"/>
        <v>0.17470326549175488</v>
      </c>
      <c r="HY113" s="1">
        <f ca="1"/>
        <v>0.19373867356838625</v>
      </c>
      <c r="HZ113" s="1">
        <f ca="1"/>
        <v>0.27569594751042398</v>
      </c>
      <c r="IA113" s="1">
        <f ca="1"/>
        <v>0.39369004498380356</v>
      </c>
      <c r="IB113" s="1">
        <f ca="1"/>
        <v>0.18503040532978554</v>
      </c>
      <c r="IC113" s="1">
        <f ca="1"/>
        <v>4.9672680369930326E-2</v>
      </c>
      <c r="ID113" s="1">
        <f ca="1"/>
        <v>0.41432072010050786</v>
      </c>
      <c r="IE113" s="1">
        <f ca="1"/>
        <v>-2.6007277071561544E-2</v>
      </c>
      <c r="IF113" s="1">
        <f ca="1"/>
        <v>7.9717125027295443E-2</v>
      </c>
      <c r="IG113" s="1">
        <f ca="1"/>
        <v>0.4382282145586241</v>
      </c>
      <c r="IH113" s="1">
        <f ca="1"/>
        <v>0.21613875255384496</v>
      </c>
      <c r="II113" s="1">
        <f ca="1"/>
        <v>0.12017186293744168</v>
      </c>
      <c r="IJ113" s="1">
        <f ca="1"/>
        <v>0.21709193894753817</v>
      </c>
      <c r="IK113" s="1">
        <f ca="1"/>
        <v>0.38004615075659581</v>
      </c>
      <c r="IL113" s="1">
        <f ca="1"/>
        <v>0.19868224726901901</v>
      </c>
      <c r="IM113" s="1">
        <f ca="1"/>
        <v>4.3249353577052285E-2</v>
      </c>
      <c r="IN113" s="1">
        <f ca="1"/>
        <v>0.36596008495771826</v>
      </c>
      <c r="IO113" s="1">
        <f ca="1"/>
        <v>0.35113466369258928</v>
      </c>
      <c r="IP113" s="1">
        <f ca="1"/>
        <v>0.33011101554172767</v>
      </c>
      <c r="IQ113" s="1">
        <f ca="1"/>
        <v>-0.37095250322904649</v>
      </c>
      <c r="IR113" s="1">
        <f ca="1"/>
        <v>0.29807644902140451</v>
      </c>
      <c r="IS113" s="1">
        <f ca="1"/>
        <v>4.3144178886654845E-2</v>
      </c>
      <c r="IT113" s="1">
        <f ca="1"/>
        <v>0.11516279148578869</v>
      </c>
      <c r="IU113" s="1">
        <f ca="1"/>
        <v>0.2505424402644818</v>
      </c>
      <c r="IV113" s="1">
        <f ca="1"/>
        <v>4.4996763742968203E-2</v>
      </c>
      <c r="IW113" s="1">
        <f ca="1"/>
        <v>0.26633567808946168</v>
      </c>
      <c r="IX113" s="1">
        <f ca="1"/>
        <v>0.18821650491974018</v>
      </c>
      <c r="IY113" s="1">
        <f ca="1"/>
        <v>-7.2983582281553772E-2</v>
      </c>
      <c r="IZ113" s="1">
        <f ca="1"/>
        <v>0.15566309984664228</v>
      </c>
      <c r="JA113" s="1">
        <f ca="1"/>
        <v>0.1066966976884083</v>
      </c>
      <c r="JB113" s="1">
        <f ca="1"/>
        <v>6.121582473000671E-2</v>
      </c>
      <c r="JC113" s="1">
        <f ca="1"/>
        <v>2.9460619471649605E-2</v>
      </c>
      <c r="JD113" s="1">
        <f ca="1"/>
        <v>9.0893563597592195E-2</v>
      </c>
      <c r="JE113" s="1">
        <f ca="1"/>
        <v>0.16624863805053802</v>
      </c>
      <c r="JF113" s="1">
        <f ca="1"/>
        <v>6.132473300114874E-2</v>
      </c>
      <c r="JG113" s="1">
        <f ca="1"/>
        <v>0.15444698823640698</v>
      </c>
      <c r="JH113" s="1">
        <f ca="1"/>
        <v>0.17122094359333029</v>
      </c>
      <c r="JI113" s="1">
        <f ca="1"/>
        <v>0.22617364908561327</v>
      </c>
      <c r="JJ113" s="1">
        <f ca="1"/>
        <v>0.1068906107401475</v>
      </c>
      <c r="JK113" s="1">
        <f ca="1"/>
        <v>6.790836407350323E-2</v>
      </c>
      <c r="JL113" s="1">
        <f ca="1"/>
        <v>0.28793760370736471</v>
      </c>
      <c r="JM113" s="1">
        <f ca="1"/>
        <v>-0.1089241972168065</v>
      </c>
      <c r="JN113" s="1">
        <f ca="1"/>
        <v>3.5056746168700907E-2</v>
      </c>
      <c r="JO113" s="1">
        <f ca="1"/>
        <v>0.31107740365609904</v>
      </c>
      <c r="JP113" s="1">
        <f ca="1"/>
        <v>-0.16750595394265508</v>
      </c>
      <c r="JQ113" s="1">
        <f ca="1"/>
        <v>0.19591164573183695</v>
      </c>
      <c r="JR113" s="1">
        <f ca="1"/>
        <v>0.25836770015864963</v>
      </c>
      <c r="JS113" s="1">
        <f ca="1"/>
        <v>0.21330916267916394</v>
      </c>
      <c r="JT113" s="1">
        <f ca="1"/>
        <v>0.20624078574675836</v>
      </c>
      <c r="JU113" s="1">
        <f ca="1"/>
        <v>0.12754422427457598</v>
      </c>
      <c r="JV113" s="1">
        <f ca="1"/>
        <v>0.25575605380653033</v>
      </c>
      <c r="JW113" s="1">
        <f ca="1"/>
        <v>7.8712653001627483E-2</v>
      </c>
      <c r="JX113" s="1">
        <f ca="1"/>
        <v>-4.8281764696638398E-2</v>
      </c>
      <c r="JY113" s="1">
        <f ca="1"/>
        <v>0.1093313317561527</v>
      </c>
      <c r="JZ113" s="1">
        <f ca="1"/>
        <v>0.12211226437979153</v>
      </c>
      <c r="KA113" s="1">
        <f ca="1"/>
        <v>0.16660604710613744</v>
      </c>
      <c r="KB113" s="1">
        <f ca="1"/>
        <v>0.34630107924548426</v>
      </c>
      <c r="KC113" s="1">
        <f ca="1"/>
        <v>1.1157926113866054E-2</v>
      </c>
      <c r="KD113" s="1">
        <f ca="1"/>
        <v>0.2624365012142596</v>
      </c>
      <c r="KE113" s="1">
        <f ca="1"/>
        <v>0.29044504013895278</v>
      </c>
      <c r="KF113" s="1">
        <f ca="1"/>
        <v>0.20626626977250054</v>
      </c>
      <c r="KG113" s="1">
        <f ca="1"/>
        <v>0.19788081700628085</v>
      </c>
      <c r="KH113" s="1">
        <f ca="1"/>
        <v>0.28701190937433924</v>
      </c>
      <c r="KI113" s="1">
        <f ca="1"/>
        <v>0.38825939841532575</v>
      </c>
      <c r="KJ113" s="1">
        <f ca="1"/>
        <v>0.28198268875450094</v>
      </c>
      <c r="KK113" s="1">
        <f ca="1"/>
        <v>0.187289415536598</v>
      </c>
      <c r="KL113" s="1">
        <f ca="1"/>
        <v>-0.14578863415545801</v>
      </c>
      <c r="KM113" s="1">
        <f ca="1"/>
        <v>0.32560126072987911</v>
      </c>
      <c r="KN113" s="1">
        <f ca="1"/>
        <v>0.27149704673884661</v>
      </c>
      <c r="KO113" s="1">
        <f ca="1"/>
        <v>0.33433886625491688</v>
      </c>
      <c r="KP113" s="1">
        <f ca="1"/>
        <v>0.18395352530051309</v>
      </c>
      <c r="KQ113" s="1">
        <f ca="1"/>
        <v>4.1321894291188994E-2</v>
      </c>
      <c r="KR113" s="1">
        <f ca="1"/>
        <v>0.53287245198065936</v>
      </c>
      <c r="KS113" s="1">
        <f ca="1"/>
        <v>0.3348828405896162</v>
      </c>
      <c r="KT113" s="1">
        <f ca="1"/>
        <v>9.9177974893898627E-3</v>
      </c>
      <c r="KU113" s="1">
        <f ca="1"/>
        <v>7.4338328830949235E-2</v>
      </c>
      <c r="KV113" s="1">
        <f ca="1"/>
        <v>0.21208505904361741</v>
      </c>
      <c r="KW113" s="1">
        <f ca="1"/>
        <v>-3.8928240088749663E-2</v>
      </c>
      <c r="KX113" s="1">
        <f ca="1"/>
        <v>0.27950650758492901</v>
      </c>
      <c r="KY113" s="1">
        <f ca="1"/>
        <v>0.48791214347964884</v>
      </c>
      <c r="KZ113" s="1">
        <f ca="1"/>
        <v>0.13876142764781277</v>
      </c>
      <c r="LA113" s="1">
        <f ca="1"/>
        <v>0.29119562903665497</v>
      </c>
      <c r="LB113" s="1">
        <f ca="1"/>
        <v>0.18032276314326035</v>
      </c>
      <c r="LC113" s="1">
        <f ca="1"/>
        <v>0.16154875635865018</v>
      </c>
      <c r="LD113" s="1">
        <f ca="1"/>
        <v>0.14931085760351853</v>
      </c>
      <c r="LE113" s="1">
        <f ca="1"/>
        <v>1.9627776824722054E-2</v>
      </c>
      <c r="LF113" s="1">
        <f ca="1"/>
        <v>0.44783562055854276</v>
      </c>
      <c r="LG113" s="1">
        <f ca="1"/>
        <v>0.48979098887987732</v>
      </c>
      <c r="LH113" s="1">
        <f ca="1"/>
        <v>0.29563224441272329</v>
      </c>
      <c r="LI113" s="1">
        <f ca="1"/>
        <v>0.1854705522836364</v>
      </c>
      <c r="LJ113" s="1">
        <f ca="1"/>
        <v>3.331865096262054E-4</v>
      </c>
      <c r="LK113" s="1">
        <f ca="1"/>
        <v>0.36015437344269896</v>
      </c>
      <c r="LL113" s="1">
        <f ca="1"/>
        <v>-0.10013028367043902</v>
      </c>
      <c r="LM113" s="1">
        <f ca="1"/>
        <v>0.25856835262451422</v>
      </c>
      <c r="LN113" s="1">
        <f ca="1"/>
        <v>0.5194641814785268</v>
      </c>
      <c r="LO113" s="1">
        <f ca="1"/>
        <v>0.16262358324570772</v>
      </c>
      <c r="LP113" s="1">
        <f ca="1"/>
        <v>0.32042760516831242</v>
      </c>
      <c r="LQ113" s="1">
        <f ca="1"/>
        <v>0.63723019036442907</v>
      </c>
      <c r="LR113" s="1">
        <f ca="1"/>
        <v>0.21543828364312939</v>
      </c>
      <c r="LS113" s="1">
        <f ca="1"/>
        <v>0.16948356006855381</v>
      </c>
      <c r="LT113" s="1">
        <f ca="1"/>
        <v>-4.6356579854211856E-2</v>
      </c>
      <c r="LU113" s="1">
        <f ca="1"/>
        <v>0.46497875520732407</v>
      </c>
      <c r="LV113" s="1">
        <f ca="1"/>
        <v>0.52038456320989879</v>
      </c>
      <c r="LW113" s="1">
        <f ca="1"/>
        <v>0.18574129130056422</v>
      </c>
      <c r="LX113" s="1">
        <f ca="1"/>
        <v>7.7584314853319444E-2</v>
      </c>
      <c r="LY113" s="1">
        <f ca="1"/>
        <v>9.0626920063634098E-2</v>
      </c>
      <c r="LZ113" s="1">
        <f ca="1"/>
        <v>0.11192513172962022</v>
      </c>
      <c r="MA113" s="1">
        <f ca="1"/>
        <v>5.6937207010529296E-2</v>
      </c>
      <c r="MB113" s="1">
        <f ca="1"/>
        <v>0.14404831930561338</v>
      </c>
      <c r="MC113" s="1">
        <f ca="1"/>
        <v>-0.18140225529902765</v>
      </c>
      <c r="MD113" s="1">
        <f ca="1"/>
        <v>0.11150769256019011</v>
      </c>
      <c r="ME113" s="1">
        <f ca="1"/>
        <v>4.2262602540716322E-2</v>
      </c>
      <c r="MF113" s="1">
        <f ca="1"/>
        <v>0.17953672676585306</v>
      </c>
      <c r="MG113" s="1">
        <f ca="1"/>
        <v>4.201433125808518E-2</v>
      </c>
      <c r="MH113" s="1">
        <f ca="1"/>
        <v>0.24399938247026975</v>
      </c>
      <c r="MI113" s="1">
        <f ca="1"/>
        <v>0.18223094295260259</v>
      </c>
      <c r="MJ113" s="1">
        <f ca="1"/>
        <v>4.4357252706627381E-2</v>
      </c>
      <c r="MK113" s="1">
        <f ca="1"/>
        <v>7.9262898403830662E-2</v>
      </c>
      <c r="ML113" s="1">
        <f ca="1"/>
        <v>-6.6635681295879268E-2</v>
      </c>
      <c r="MM113" s="1">
        <f ca="1"/>
        <v>-3.7263555153390839E-2</v>
      </c>
      <c r="MN113" s="1">
        <f ca="1"/>
        <v>0.20440892254660706</v>
      </c>
      <c r="MO113" s="1">
        <f ca="1"/>
        <v>-6.3495444853884697E-2</v>
      </c>
      <c r="MP113" s="1">
        <f ca="1"/>
        <v>-3.1563708554216766E-2</v>
      </c>
      <c r="MQ113" s="1">
        <f ca="1"/>
        <v>-1.4418337084433398E-2</v>
      </c>
      <c r="MR113" s="1">
        <f ca="1"/>
        <v>1.7620007675350122E-3</v>
      </c>
      <c r="MS113" s="1">
        <f ca="1"/>
        <v>1.9822482637277022E-2</v>
      </c>
      <c r="MT113" s="1">
        <f ca="1"/>
        <v>-3.7980829859909004E-3</v>
      </c>
      <c r="MU113" s="1">
        <f ca="1"/>
        <v>4.4891682941677176E-2</v>
      </c>
      <c r="MV113" s="1">
        <f ca="1"/>
        <v>-1.3406979858281681E-2</v>
      </c>
      <c r="MW113" s="1">
        <f ca="1"/>
        <v>-3.3913815932457715E-2</v>
      </c>
      <c r="MX113" s="1">
        <f ca="1"/>
        <v>9.9482759236867765E-2</v>
      </c>
      <c r="MY113" s="1">
        <f ca="1"/>
        <v>4.3909242485625617E-2</v>
      </c>
      <c r="MZ113" s="1">
        <f ca="1"/>
        <v>9.8262075540383756E-2</v>
      </c>
      <c r="NA113" s="1">
        <f ca="1"/>
        <v>0.40480720071152931</v>
      </c>
      <c r="NB113" s="1">
        <f ca="1"/>
        <v>0.15224491490477207</v>
      </c>
      <c r="NC113" s="1">
        <f ca="1"/>
        <v>7.8418133486740215E-3</v>
      </c>
      <c r="ND113" s="1">
        <f ca="1"/>
        <v>5.8725807735947266E-2</v>
      </c>
      <c r="NE113" s="1">
        <f ca="1"/>
        <v>0.38615749006724398</v>
      </c>
      <c r="NF113" s="1">
        <f ca="1"/>
        <v>0.2148967629246151</v>
      </c>
      <c r="NG113" s="1">
        <f ca="1"/>
        <v>0.11378019564673814</v>
      </c>
      <c r="NH113" s="1">
        <f ca="1"/>
        <v>0.37292016799023092</v>
      </c>
      <c r="NI113" s="1">
        <f ca="1"/>
        <v>0.25356955681815141</v>
      </c>
      <c r="NJ113" s="1">
        <f ca="1"/>
        <v>0.41780671291959015</v>
      </c>
      <c r="NK113" s="1">
        <f ca="1"/>
        <v>-4.9568277824461361E-2</v>
      </c>
      <c r="NL113" s="1">
        <f ca="1"/>
        <v>-3.4107784752227338E-2</v>
      </c>
      <c r="NM113" s="1">
        <f ca="1"/>
        <v>-6.8856710355961651E-2</v>
      </c>
      <c r="NN113" s="1">
        <f ca="1"/>
        <v>-3.6730454275982309E-2</v>
      </c>
      <c r="NO113" s="1">
        <f ca="1"/>
        <v>-0.22239388045301967</v>
      </c>
      <c r="NP113" s="1">
        <f ca="1"/>
        <v>5.808573945554537E-2</v>
      </c>
      <c r="NQ113" s="1">
        <f ca="1"/>
        <v>0.13057736790489166</v>
      </c>
      <c r="NR113" s="1">
        <f ca="1"/>
        <v>0.11210439102694518</v>
      </c>
      <c r="NS113" s="1">
        <f ca="1"/>
        <v>-0.11432586076453728</v>
      </c>
      <c r="NT113" s="1">
        <f ca="1"/>
        <v>-0.15721085908119428</v>
      </c>
      <c r="NU113" s="1">
        <f ca="1"/>
        <v>0.16851684027090708</v>
      </c>
      <c r="NV113" s="1">
        <f ca="1"/>
        <v>0.33379197819648115</v>
      </c>
      <c r="NW113" s="1">
        <f ca="1"/>
        <v>0.21344579950539699</v>
      </c>
      <c r="NX113" s="1">
        <f ca="1"/>
        <v>0.1955503554919831</v>
      </c>
      <c r="NY113" s="1">
        <f ca="1"/>
        <v>0.16719200851091115</v>
      </c>
      <c r="NZ113" s="1">
        <f ca="1"/>
        <v>0.1028995690383101</v>
      </c>
      <c r="OA113" s="1">
        <f ca="1"/>
        <v>8.0018133529878771E-2</v>
      </c>
      <c r="OB113" s="1">
        <f ca="1"/>
        <v>-0.12769069426905513</v>
      </c>
      <c r="OC113" s="1">
        <f ca="1"/>
        <v>7.1375340414063834E-2</v>
      </c>
      <c r="OD113" s="1">
        <f ca="1"/>
        <v>0.16251294335497643</v>
      </c>
      <c r="OE113" s="1">
        <f ca="1"/>
        <v>0.12455834317878378</v>
      </c>
      <c r="OF113" s="1">
        <f ca="1"/>
        <v>0.19450822413940866</v>
      </c>
      <c r="OG113" s="1">
        <f ca="1"/>
        <v>0.46196118922449703</v>
      </c>
      <c r="OH113" s="1">
        <f ca="1"/>
        <v>0.25980376473306416</v>
      </c>
      <c r="OI113" s="1">
        <f ca="1"/>
        <v>0.51301579853181656</v>
      </c>
      <c r="OJ113" s="1">
        <f ca="1"/>
        <v>0.35873707224697982</v>
      </c>
      <c r="OK113" s="1">
        <f ca="1"/>
        <v>5.5735571026981331E-2</v>
      </c>
      <c r="OL113" s="1">
        <f ca="1"/>
        <v>0.43305795413601361</v>
      </c>
      <c r="OM113" s="1">
        <f ca="1"/>
        <v>0.50895703650394686</v>
      </c>
      <c r="ON113" s="1">
        <f ca="1"/>
        <v>0.55278882474249624</v>
      </c>
      <c r="OO113" s="1">
        <f ca="1"/>
        <v>0.2207194992278087</v>
      </c>
      <c r="OP113" s="1">
        <f ca="1"/>
        <v>0.13127021270128203</v>
      </c>
      <c r="OQ113" s="1">
        <f ca="1"/>
        <v>0.28560568042210677</v>
      </c>
      <c r="OR113" s="1">
        <f ca="1"/>
        <v>0.27085403964455612</v>
      </c>
      <c r="OS113" s="1">
        <f ca="1"/>
        <v>4.6165361538660042E-2</v>
      </c>
      <c r="OT113" s="1">
        <f ca="1"/>
        <v>0.29115004653107879</v>
      </c>
      <c r="OU113" s="1">
        <f ca="1"/>
        <v>0.20472506219215841</v>
      </c>
      <c r="OV113" s="1">
        <f ca="1"/>
        <v>0.23197086211232842</v>
      </c>
      <c r="OW113" s="1">
        <f ca="1"/>
        <v>0.18997041671049564</v>
      </c>
      <c r="OX113" s="1">
        <f ca="1"/>
        <v>0.25227580429782798</v>
      </c>
      <c r="OY113" s="1">
        <f ca="1"/>
        <v>0.25289313400584601</v>
      </c>
      <c r="OZ113" s="1">
        <f ca="1"/>
        <v>4.3104337996499743E-2</v>
      </c>
      <c r="PA113" s="1">
        <f ca="1"/>
        <v>0.22553563758783618</v>
      </c>
      <c r="PB113" s="1">
        <f ca="1"/>
        <v>0.32593171092085532</v>
      </c>
      <c r="PC113" s="1">
        <f ca="1"/>
        <v>0.30922309814150739</v>
      </c>
      <c r="PD113" s="1">
        <f ca="1"/>
        <v>-3.8217724777535773E-2</v>
      </c>
      <c r="PE113" s="1">
        <f ca="1"/>
        <v>-6.0752212132731548E-2</v>
      </c>
      <c r="PF113" s="1">
        <f ca="1"/>
        <v>-0.20303890190182916</v>
      </c>
      <c r="PG113" s="1">
        <f ca="1"/>
        <v>0.34265688895948276</v>
      </c>
      <c r="PH113" s="1">
        <f ca="1"/>
        <v>0.29607659716728951</v>
      </c>
      <c r="PI113" s="1">
        <f ca="1"/>
        <v>-5.1513269416541593E-2</v>
      </c>
      <c r="PJ113" s="1">
        <f ca="1"/>
        <v>0.54429564431816368</v>
      </c>
      <c r="PK113" s="1">
        <f ca="1"/>
        <v>0.37909102236540965</v>
      </c>
      <c r="PL113" s="1">
        <f ca="1"/>
        <v>0.4046196103204126</v>
      </c>
      <c r="PM113" s="1">
        <f ca="1"/>
        <v>8.2339734767453987E-2</v>
      </c>
      <c r="PN113" s="1">
        <f ca="1"/>
        <v>0.63168969349087256</v>
      </c>
      <c r="PO113" s="1">
        <f ca="1"/>
        <v>0.18806603439896039</v>
      </c>
      <c r="PP113" s="1">
        <f ca="1"/>
        <v>0.21001280794803448</v>
      </c>
      <c r="PQ113" s="1">
        <f ca="1"/>
        <v>0.12560487128854661</v>
      </c>
      <c r="PR113" s="1">
        <f ca="1"/>
        <v>0.55913645484955143</v>
      </c>
      <c r="PS113" s="1">
        <f ca="1"/>
        <v>0.21440089458344613</v>
      </c>
      <c r="PT113" s="1">
        <f ca="1"/>
        <v>-0.29571684942244247</v>
      </c>
      <c r="PU113" s="1">
        <f ca="1"/>
        <v>0.37481112077682016</v>
      </c>
      <c r="PV113" s="1">
        <f ca="1"/>
        <v>0.33896994868985086</v>
      </c>
      <c r="PW113" s="1">
        <f ca="1"/>
        <v>0.43028554211497871</v>
      </c>
      <c r="PX113" s="1">
        <f ca="1"/>
        <v>0.14229822711838908</v>
      </c>
    </row>
    <row r="114" spans="6:440" x14ac:dyDescent="0.5">
      <c r="F114" s="1" cm="1">
        <f t="array" aca="1" ref="F114:PX114" ca="1">_xll.apaMatrix.Vecl(TRANSPOSE(F79:AI108))</f>
        <v>0.64048874317113369</v>
      </c>
      <c r="G114" s="1">
        <f ca="1"/>
        <v>0.80392616395706573</v>
      </c>
      <c r="H114" s="1">
        <f ca="1"/>
        <v>0.81964558085494432</v>
      </c>
      <c r="I114" s="1">
        <f ca="1"/>
        <v>0.49368276558355317</v>
      </c>
      <c r="J114" s="1">
        <f ca="1"/>
        <v>0.92058002407188788</v>
      </c>
      <c r="K114" s="1">
        <f ca="1"/>
        <v>0.67515599005464266</v>
      </c>
      <c r="L114" s="1">
        <f ca="1"/>
        <v>0.79112153806732599</v>
      </c>
      <c r="M114" s="1">
        <f ca="1"/>
        <v>0.44033842652234145</v>
      </c>
      <c r="N114" s="1">
        <f ca="1"/>
        <v>0.80342942054339628</v>
      </c>
      <c r="O114" s="1">
        <f ca="1"/>
        <v>0.71197789197603045</v>
      </c>
      <c r="P114" s="1">
        <f ca="1"/>
        <v>0.6448712809726268</v>
      </c>
      <c r="Q114" s="1">
        <f ca="1"/>
        <v>0.62879270629695427</v>
      </c>
      <c r="R114" s="1">
        <f ca="1"/>
        <v>0.85846727782201082</v>
      </c>
      <c r="S114" s="1">
        <f ca="1"/>
        <v>0.72963395595277325</v>
      </c>
      <c r="T114" s="1">
        <f ca="1"/>
        <v>0.51341973310753497</v>
      </c>
      <c r="U114" s="1">
        <f ca="1"/>
        <v>0.44943308833125628</v>
      </c>
      <c r="V114" s="1">
        <f ca="1"/>
        <v>0.70122747645519623</v>
      </c>
      <c r="W114" s="1">
        <f ca="1"/>
        <v>0.57087023320172514</v>
      </c>
      <c r="X114" s="1">
        <f ca="1"/>
        <v>0.6259673268427316</v>
      </c>
      <c r="Y114" s="1">
        <f ca="1"/>
        <v>0.88562765334764604</v>
      </c>
      <c r="Z114" s="1">
        <f ca="1"/>
        <v>0.599269710735574</v>
      </c>
      <c r="AA114" s="1">
        <f ca="1"/>
        <v>0.57206520110898851</v>
      </c>
      <c r="AB114" s="1">
        <f ca="1"/>
        <v>0.39660299862645654</v>
      </c>
      <c r="AC114" s="1">
        <f ca="1"/>
        <v>0.7957161458900911</v>
      </c>
      <c r="AD114" s="1">
        <f ca="1"/>
        <v>0.68755072713240462</v>
      </c>
      <c r="AE114" s="1">
        <f ca="1"/>
        <v>0.44736989980663444</v>
      </c>
      <c r="AF114" s="1">
        <f ca="1"/>
        <v>0.85257258250208523</v>
      </c>
      <c r="AG114" s="1">
        <f ca="1"/>
        <v>0.87779918148719749</v>
      </c>
      <c r="AH114" s="1">
        <f ca="1"/>
        <v>0.79831677304484672</v>
      </c>
      <c r="AI114" s="1">
        <f ca="1"/>
        <v>0.58595782488134351</v>
      </c>
      <c r="AJ114" s="1">
        <f ca="1"/>
        <v>0.58654332705822165</v>
      </c>
      <c r="AK114" s="1">
        <f ca="1"/>
        <v>0.31262752165949592</v>
      </c>
      <c r="AL114" s="1">
        <f ca="1"/>
        <v>0.67162665964360779</v>
      </c>
      <c r="AM114" s="1">
        <f ca="1"/>
        <v>0.65261848452925109</v>
      </c>
      <c r="AN114" s="1">
        <f ca="1"/>
        <v>0.62946182400771755</v>
      </c>
      <c r="AO114" s="1">
        <f ca="1"/>
        <v>0.38826284456640947</v>
      </c>
      <c r="AP114" s="1">
        <f ca="1"/>
        <v>0.60602237257879665</v>
      </c>
      <c r="AQ114" s="1">
        <f ca="1"/>
        <v>0.42863530569550551</v>
      </c>
      <c r="AR114" s="1">
        <f ca="1"/>
        <v>0.37975145623664963</v>
      </c>
      <c r="AS114" s="1">
        <f ca="1"/>
        <v>0.48451051197840145</v>
      </c>
      <c r="AT114" s="1">
        <f ca="1"/>
        <v>0.61662444508992087</v>
      </c>
      <c r="AU114" s="1">
        <f ca="1"/>
        <v>0.65383842186596108</v>
      </c>
      <c r="AV114" s="1">
        <f ca="1"/>
        <v>0.40773869951710151</v>
      </c>
      <c r="AW114" s="1">
        <f ca="1"/>
        <v>0.35617849738241419</v>
      </c>
      <c r="AX114" s="1">
        <f ca="1"/>
        <v>0.40189098413754548</v>
      </c>
      <c r="AY114" s="1">
        <f ca="1"/>
        <v>0.36893948849059494</v>
      </c>
      <c r="AZ114" s="1">
        <f ca="1"/>
        <v>0.61638923922128652</v>
      </c>
      <c r="BA114" s="1">
        <f ca="1"/>
        <v>0.71670162228901713</v>
      </c>
      <c r="BB114" s="1">
        <f ca="1"/>
        <v>0.46764097834035151</v>
      </c>
      <c r="BC114" s="1">
        <f ca="1"/>
        <v>0.60480555750958143</v>
      </c>
      <c r="BD114" s="1">
        <f ca="1"/>
        <v>0.57384981469686558</v>
      </c>
      <c r="BE114" s="1">
        <f ca="1"/>
        <v>0.64995447281707808</v>
      </c>
      <c r="BF114" s="1">
        <f ca="1"/>
        <v>0.6161992873115093</v>
      </c>
      <c r="BG114" s="1">
        <f ca="1"/>
        <v>0.3638994769621739</v>
      </c>
      <c r="BH114" s="1">
        <f ca="1"/>
        <v>0.71493773256259296</v>
      </c>
      <c r="BI114" s="1">
        <f ca="1"/>
        <v>0.63292738470222454</v>
      </c>
      <c r="BJ114" s="1">
        <f ca="1"/>
        <v>0.62657983750089863</v>
      </c>
      <c r="BK114" s="1">
        <f ca="1"/>
        <v>0.68861296665534444</v>
      </c>
      <c r="BL114" s="1">
        <f ca="1"/>
        <v>0.63407591245720918</v>
      </c>
      <c r="BM114" s="1">
        <f ca="1"/>
        <v>0.77185539546032145</v>
      </c>
      <c r="BN114" s="1">
        <f ca="1"/>
        <v>0.51387994696105077</v>
      </c>
      <c r="BO114" s="1">
        <f ca="1"/>
        <v>0.75930599767716145</v>
      </c>
      <c r="BP114" s="1">
        <f ca="1"/>
        <v>0.49827847140811943</v>
      </c>
      <c r="BQ114" s="1">
        <f ca="1"/>
        <v>0.70288379486118102</v>
      </c>
      <c r="BR114" s="1">
        <f ca="1"/>
        <v>0.67725365766120482</v>
      </c>
      <c r="BS114" s="1">
        <f ca="1"/>
        <v>0.49666144432032522</v>
      </c>
      <c r="BT114" s="1">
        <f ca="1"/>
        <v>0.69583258469771592</v>
      </c>
      <c r="BU114" s="1">
        <f ca="1"/>
        <v>0.79788681511711612</v>
      </c>
      <c r="BV114" s="1">
        <f ca="1"/>
        <v>0.60645605479188602</v>
      </c>
      <c r="BW114" s="1">
        <f ca="1"/>
        <v>0.54764330158510677</v>
      </c>
      <c r="BX114" s="1">
        <f ca="1"/>
        <v>0.44156539661039185</v>
      </c>
      <c r="BY114" s="1">
        <f ca="1"/>
        <v>0.67989155821022207</v>
      </c>
      <c r="BZ114" s="1">
        <f ca="1"/>
        <v>0.55481822243022383</v>
      </c>
      <c r="CA114" s="1">
        <f ca="1"/>
        <v>0.56942400020723205</v>
      </c>
      <c r="CB114" s="1">
        <f ca="1"/>
        <v>0.81506101360421124</v>
      </c>
      <c r="CC114" s="1">
        <f ca="1"/>
        <v>0.59851088976211342</v>
      </c>
      <c r="CD114" s="1">
        <f ca="1"/>
        <v>0.48171244287048032</v>
      </c>
      <c r="CE114" s="1">
        <f ca="1"/>
        <v>0.37874002749947427</v>
      </c>
      <c r="CF114" s="1">
        <f ca="1"/>
        <v>0.7830635061698431</v>
      </c>
      <c r="CG114" s="1">
        <f ca="1"/>
        <v>0.69536386104833958</v>
      </c>
      <c r="CH114" s="1">
        <f ca="1"/>
        <v>0.4975577802640348</v>
      </c>
      <c r="CI114" s="1">
        <f ca="1"/>
        <v>0.74376351793483553</v>
      </c>
      <c r="CJ114" s="1">
        <f ca="1"/>
        <v>0.75739746785446982</v>
      </c>
      <c r="CK114" s="1">
        <f ca="1"/>
        <v>0.79004377950024263</v>
      </c>
      <c r="CL114" s="1">
        <f ca="1"/>
        <v>0.49061624573469365</v>
      </c>
      <c r="CM114" s="1">
        <f ca="1"/>
        <v>0.83208815819150039</v>
      </c>
      <c r="CN114" s="1">
        <f ca="1"/>
        <v>0.53019451769468318</v>
      </c>
      <c r="CO114" s="1">
        <f ca="1"/>
        <v>0.72597156649225758</v>
      </c>
      <c r="CP114" s="1">
        <f ca="1"/>
        <v>0.55169961240239895</v>
      </c>
      <c r="CQ114" s="1">
        <f ca="1"/>
        <v>0.69920105699365354</v>
      </c>
      <c r="CR114" s="1">
        <f ca="1"/>
        <v>0.56318769697894699</v>
      </c>
      <c r="CS114" s="1">
        <f ca="1"/>
        <v>0.49299228133294659</v>
      </c>
      <c r="CT114" s="1">
        <f ca="1"/>
        <v>0.57279750198044799</v>
      </c>
      <c r="CU114" s="1">
        <f ca="1"/>
        <v>0.71579310971401156</v>
      </c>
      <c r="CV114" s="1">
        <f ca="1"/>
        <v>0.64065441008177781</v>
      </c>
      <c r="CW114" s="1">
        <f ca="1"/>
        <v>0.46434084023259742</v>
      </c>
      <c r="CX114" s="1">
        <f ca="1"/>
        <v>0.32999684858380413</v>
      </c>
      <c r="CY114" s="1">
        <f ca="1"/>
        <v>0.67077063404709003</v>
      </c>
      <c r="CZ114" s="1">
        <f ca="1"/>
        <v>0.47658164703609596</v>
      </c>
      <c r="DA114" s="1">
        <f ca="1"/>
        <v>0.54435577594249673</v>
      </c>
      <c r="DB114" s="1">
        <f ca="1"/>
        <v>0.88194929862940485</v>
      </c>
      <c r="DC114" s="1">
        <f ca="1"/>
        <v>0.47803769131895607</v>
      </c>
      <c r="DD114" s="1">
        <f ca="1"/>
        <v>0.54512878704060075</v>
      </c>
      <c r="DE114" s="1">
        <f ca="1"/>
        <v>0.34922915520306297</v>
      </c>
      <c r="DF114" s="1">
        <f ca="1"/>
        <v>0.73734101865091617</v>
      </c>
      <c r="DG114" s="1">
        <f ca="1"/>
        <v>0.57370892229550519</v>
      </c>
      <c r="DH114" s="1">
        <f ca="1"/>
        <v>0.53264895229956699</v>
      </c>
      <c r="DI114" s="1">
        <f ca="1"/>
        <v>0.7304261024116443</v>
      </c>
      <c r="DJ114" s="1">
        <f ca="1"/>
        <v>0.7048031316855663</v>
      </c>
      <c r="DK114" s="1">
        <f ca="1"/>
        <v>0.70803664669677746</v>
      </c>
      <c r="DL114" s="1">
        <f ca="1"/>
        <v>0.47124349324531534</v>
      </c>
      <c r="DM114" s="1">
        <f ca="1"/>
        <v>0.18095806205299894</v>
      </c>
      <c r="DN114" s="1">
        <f ca="1"/>
        <v>0.55146011260825334</v>
      </c>
      <c r="DO114" s="1">
        <f ca="1"/>
        <v>0.44683979628779025</v>
      </c>
      <c r="DP114" s="1">
        <f ca="1"/>
        <v>0.4534329538927836</v>
      </c>
      <c r="DQ114" s="1">
        <f ca="1"/>
        <v>0.43990567698083871</v>
      </c>
      <c r="DR114" s="1">
        <f ca="1"/>
        <v>0.41150519528395491</v>
      </c>
      <c r="DS114" s="1">
        <f ca="1"/>
        <v>0.58645357448090119</v>
      </c>
      <c r="DT114" s="1">
        <f ca="1"/>
        <v>0.44080408703692042</v>
      </c>
      <c r="DU114" s="1">
        <f ca="1"/>
        <v>0.26841636493168297</v>
      </c>
      <c r="DV114" s="1">
        <f ca="1"/>
        <v>0.53655905262506787</v>
      </c>
      <c r="DW114" s="1">
        <f ca="1"/>
        <v>0.40273139430067723</v>
      </c>
      <c r="DX114" s="1">
        <f ca="1"/>
        <v>0.54826760099904237</v>
      </c>
      <c r="DY114" s="1">
        <f ca="1"/>
        <v>0.56762099852685433</v>
      </c>
      <c r="DZ114" s="1">
        <f ca="1"/>
        <v>0.43156114039823323</v>
      </c>
      <c r="EA114" s="1">
        <f ca="1"/>
        <v>0.55591948621767395</v>
      </c>
      <c r="EB114" s="1">
        <f ca="1"/>
        <v>0.38330926411914823</v>
      </c>
      <c r="EC114" s="1">
        <f ca="1"/>
        <v>0.44274079547662898</v>
      </c>
      <c r="ED114" s="1">
        <f ca="1"/>
        <v>5.9924315283216852E-2</v>
      </c>
      <c r="EE114" s="1">
        <f ca="1"/>
        <v>0.60712619053755768</v>
      </c>
      <c r="EF114" s="1">
        <f ca="1"/>
        <v>0.55370954307106746</v>
      </c>
      <c r="EG114" s="1">
        <f ca="1"/>
        <v>0.53939014846887567</v>
      </c>
      <c r="EH114" s="1">
        <f ca="1"/>
        <v>0.40636018982831779</v>
      </c>
      <c r="EI114" s="1">
        <f ca="1"/>
        <v>0.50401904093939687</v>
      </c>
      <c r="EJ114" s="1">
        <f ca="1"/>
        <v>0.62157097421570573</v>
      </c>
      <c r="EK114" s="1">
        <f ca="1"/>
        <v>0.65200978104386742</v>
      </c>
      <c r="EL114" s="1">
        <f ca="1"/>
        <v>0.77726999245060413</v>
      </c>
      <c r="EM114" s="1">
        <f ca="1"/>
        <v>0.50412687244244514</v>
      </c>
      <c r="EN114" s="1">
        <f ca="1"/>
        <v>0.80974082159007588</v>
      </c>
      <c r="EO114" s="1">
        <f ca="1"/>
        <v>0.68639394217439065</v>
      </c>
      <c r="EP114" s="1">
        <f ca="1"/>
        <v>0.56494215351790789</v>
      </c>
      <c r="EQ114" s="1">
        <f ca="1"/>
        <v>0.68703118913492944</v>
      </c>
      <c r="ER114" s="1">
        <f ca="1"/>
        <v>0.84009217231855071</v>
      </c>
      <c r="ES114" s="1">
        <f ca="1"/>
        <v>0.68831673499542634</v>
      </c>
      <c r="ET114" s="1">
        <f ca="1"/>
        <v>0.52716417226051471</v>
      </c>
      <c r="EU114" s="1">
        <f ca="1"/>
        <v>0.50141941755358332</v>
      </c>
      <c r="EV114" s="1">
        <f ca="1"/>
        <v>0.67186599756040388</v>
      </c>
      <c r="EW114" s="1">
        <f ca="1"/>
        <v>0.60599007572355246</v>
      </c>
      <c r="EX114" s="1">
        <f ca="1"/>
        <v>0.64576149173705</v>
      </c>
      <c r="EY114" s="1">
        <f ca="1"/>
        <v>0.87520264179326923</v>
      </c>
      <c r="EZ114" s="1">
        <f ca="1"/>
        <v>0.64189527276478364</v>
      </c>
      <c r="FA114" s="1">
        <f ca="1"/>
        <v>0.58064885407208477</v>
      </c>
      <c r="FB114" s="1">
        <f ca="1"/>
        <v>0.4014546825263775</v>
      </c>
      <c r="FC114" s="1">
        <f ca="1"/>
        <v>0.81160259308650839</v>
      </c>
      <c r="FD114" s="1">
        <f ca="1"/>
        <v>0.71920834945711476</v>
      </c>
      <c r="FE114" s="1">
        <f ca="1"/>
        <v>0.53195101151823787</v>
      </c>
      <c r="FF114" s="1">
        <f ca="1"/>
        <v>0.8207785569625442</v>
      </c>
      <c r="FG114" s="1">
        <f ca="1"/>
        <v>0.81511753374726192</v>
      </c>
      <c r="FH114" s="1">
        <f ca="1"/>
        <v>0.80631493118692876</v>
      </c>
      <c r="FI114" s="1">
        <f ca="1"/>
        <v>0.55923807892767863</v>
      </c>
      <c r="FJ114" s="1">
        <f ca="1"/>
        <v>0.37751184899752238</v>
      </c>
      <c r="FK114" s="1">
        <f ca="1"/>
        <v>0.62515311688216502</v>
      </c>
      <c r="FL114" s="1">
        <f ca="1"/>
        <v>0.50667287467071265</v>
      </c>
      <c r="FM114" s="1">
        <f ca="1"/>
        <v>0.79802820824988563</v>
      </c>
      <c r="FN114" s="1">
        <f ca="1"/>
        <v>0.57479666302884325</v>
      </c>
      <c r="FO114" s="1">
        <f ca="1"/>
        <v>0.68835617536690075</v>
      </c>
      <c r="FP114" s="1">
        <f ca="1"/>
        <v>0.71714758751245578</v>
      </c>
      <c r="FQ114" s="1">
        <f ca="1"/>
        <v>0.43855096670477633</v>
      </c>
      <c r="FR114" s="1">
        <f ca="1"/>
        <v>0.42465967306353025</v>
      </c>
      <c r="FS114" s="1">
        <f ca="1"/>
        <v>0.54719200977913074</v>
      </c>
      <c r="FT114" s="1">
        <f ca="1"/>
        <v>0.27818786456930661</v>
      </c>
      <c r="FU114" s="1">
        <f ca="1"/>
        <v>0.58652321634089954</v>
      </c>
      <c r="FV114" s="1">
        <f ca="1"/>
        <v>0.68058042848049516</v>
      </c>
      <c r="FW114" s="1">
        <f ca="1"/>
        <v>0.53823907567533069</v>
      </c>
      <c r="FX114" s="1">
        <f ca="1"/>
        <v>0.57152285431551253</v>
      </c>
      <c r="FY114" s="1">
        <f ca="1"/>
        <v>0.61177096147634957</v>
      </c>
      <c r="FZ114" s="1">
        <f ca="1"/>
        <v>0.60060542420193264</v>
      </c>
      <c r="GA114" s="1">
        <f ca="1"/>
        <v>0.48031537950097758</v>
      </c>
      <c r="GB114" s="1">
        <f ca="1"/>
        <v>0.4013752616252042</v>
      </c>
      <c r="GC114" s="1">
        <f ca="1"/>
        <v>0.72075475344558582</v>
      </c>
      <c r="GD114" s="1">
        <f ca="1"/>
        <v>0.63586257439188343</v>
      </c>
      <c r="GE114" s="1">
        <f ca="1"/>
        <v>0.56524001073273245</v>
      </c>
      <c r="GF114" s="1">
        <f ca="1"/>
        <v>0.48103695927940626</v>
      </c>
      <c r="GG114" s="1">
        <f ca="1"/>
        <v>0.67477346118554704</v>
      </c>
      <c r="GH114" s="1">
        <f ca="1"/>
        <v>0.62141426814064704</v>
      </c>
      <c r="GI114" s="1">
        <f ca="1"/>
        <v>0.61135594868395904</v>
      </c>
      <c r="GJ114" s="1">
        <f ca="1"/>
        <v>0.66494711640488335</v>
      </c>
      <c r="GK114" s="1">
        <f ca="1"/>
        <v>0.71616785550209916</v>
      </c>
      <c r="GL114" s="1">
        <f ca="1"/>
        <v>0.63259436882768216</v>
      </c>
      <c r="GM114" s="1">
        <f ca="1"/>
        <v>0.45879285651139784</v>
      </c>
      <c r="GN114" s="1">
        <f ca="1"/>
        <v>0.37815852029114611</v>
      </c>
      <c r="GO114" s="1">
        <f ca="1"/>
        <v>0.61181118806933554</v>
      </c>
      <c r="GP114" s="1">
        <f ca="1"/>
        <v>0.63251329379547672</v>
      </c>
      <c r="GQ114" s="1">
        <f ca="1"/>
        <v>0.50255782870865184</v>
      </c>
      <c r="GR114" s="1">
        <f ca="1"/>
        <v>0.82845498083728519</v>
      </c>
      <c r="GS114" s="1">
        <f ca="1"/>
        <v>0.53427487294365172</v>
      </c>
      <c r="GT114" s="1">
        <f ca="1"/>
        <v>0.51809193067761949</v>
      </c>
      <c r="GU114" s="1">
        <f ca="1"/>
        <v>0.40552671839013832</v>
      </c>
      <c r="GV114" s="1">
        <f ca="1"/>
        <v>0.76676502581483041</v>
      </c>
      <c r="GW114" s="1">
        <f ca="1"/>
        <v>0.63917162618595935</v>
      </c>
      <c r="GX114" s="1">
        <f ca="1"/>
        <v>0.47654249416469929</v>
      </c>
      <c r="GY114" s="1">
        <f ca="1"/>
        <v>0.77290827934607897</v>
      </c>
      <c r="GZ114" s="1">
        <f ca="1"/>
        <v>0.76244717407383489</v>
      </c>
      <c r="HA114" s="1">
        <f ca="1"/>
        <v>0.76112048416237932</v>
      </c>
      <c r="HB114" s="1">
        <f ca="1"/>
        <v>0.38135183429942238</v>
      </c>
      <c r="HC114" s="1">
        <f ca="1"/>
        <v>0.51874695283716776</v>
      </c>
      <c r="HD114" s="1">
        <f ca="1"/>
        <v>0.61794445026837186</v>
      </c>
      <c r="HE114" s="1">
        <f ca="1"/>
        <v>0.71314613507495073</v>
      </c>
      <c r="HF114" s="1">
        <f ca="1"/>
        <v>0.21586066976258189</v>
      </c>
      <c r="HG114" s="1">
        <f ca="1"/>
        <v>0.46027755305444457</v>
      </c>
      <c r="HH114" s="1">
        <f ca="1"/>
        <v>0.58868344358331881</v>
      </c>
      <c r="HI114" s="1">
        <f ca="1"/>
        <v>0.37749361294598638</v>
      </c>
      <c r="HJ114" s="1">
        <f ca="1"/>
        <v>0.50133504613956192</v>
      </c>
      <c r="HK114" s="1">
        <f ca="1"/>
        <v>0.41626501707393943</v>
      </c>
      <c r="HL114" s="1">
        <f ca="1"/>
        <v>0.56505720223021338</v>
      </c>
      <c r="HM114" s="1">
        <f ca="1"/>
        <v>0.55852416103274927</v>
      </c>
      <c r="HN114" s="1">
        <f ca="1"/>
        <v>0.46912679466452667</v>
      </c>
      <c r="HO114" s="1">
        <f ca="1"/>
        <v>0.51438974644073965</v>
      </c>
      <c r="HP114" s="1">
        <f ca="1"/>
        <v>0.34906726614617245</v>
      </c>
      <c r="HQ114" s="1">
        <f ca="1"/>
        <v>0.63216814979066005</v>
      </c>
      <c r="HR114" s="1">
        <f ca="1"/>
        <v>0.50707040849015217</v>
      </c>
      <c r="HS114" s="1">
        <f ca="1"/>
        <v>0.457597779751309</v>
      </c>
      <c r="HT114" s="1">
        <f ca="1"/>
        <v>0.41611807780093363</v>
      </c>
      <c r="HU114" s="1">
        <f ca="1"/>
        <v>0.24169138938946977</v>
      </c>
      <c r="HV114" s="1">
        <f ca="1"/>
        <v>0.60812508475617755</v>
      </c>
      <c r="HW114" s="1">
        <f ca="1"/>
        <v>0.57980937135552024</v>
      </c>
      <c r="HX114" s="1">
        <f ca="1"/>
        <v>0.47954635820546576</v>
      </c>
      <c r="HY114" s="1">
        <f ca="1"/>
        <v>0.59585732537445435</v>
      </c>
      <c r="HZ114" s="1">
        <f ca="1"/>
        <v>0.70833963061253857</v>
      </c>
      <c r="IA114" s="1">
        <f ca="1"/>
        <v>0.73036023858533095</v>
      </c>
      <c r="IB114" s="1">
        <f ca="1"/>
        <v>0.50554553776546252</v>
      </c>
      <c r="IC114" s="1">
        <f ca="1"/>
        <v>0.39739361806805107</v>
      </c>
      <c r="ID114" s="1">
        <f ca="1"/>
        <v>0.63849754659205638</v>
      </c>
      <c r="IE114" s="1">
        <f ca="1"/>
        <v>0.45129529454787232</v>
      </c>
      <c r="IF114" s="1">
        <f ca="1"/>
        <v>0.5590831378133081</v>
      </c>
      <c r="IG114" s="1">
        <f ca="1"/>
        <v>0.79119543530875491</v>
      </c>
      <c r="IH114" s="1">
        <f ca="1"/>
        <v>0.54232692877162447</v>
      </c>
      <c r="II114" s="1">
        <f ca="1"/>
        <v>0.49222620790067662</v>
      </c>
      <c r="IJ114" s="1">
        <f ca="1"/>
        <v>0.51748927982881587</v>
      </c>
      <c r="IK114" s="1">
        <f ca="1"/>
        <v>0.75223230202889702</v>
      </c>
      <c r="IL114" s="1">
        <f ca="1"/>
        <v>0.62227780486262574</v>
      </c>
      <c r="IM114" s="1">
        <f ca="1"/>
        <v>0.41495064729246545</v>
      </c>
      <c r="IN114" s="1">
        <f ca="1"/>
        <v>0.81031695571361151</v>
      </c>
      <c r="IO114" s="1">
        <f ca="1"/>
        <v>0.78532797030645762</v>
      </c>
      <c r="IP114" s="1">
        <f ca="1"/>
        <v>0.71784936874552085</v>
      </c>
      <c r="IQ114" s="1">
        <f ca="1"/>
        <v>0.51174689948213059</v>
      </c>
      <c r="IR114" s="1">
        <f ca="1"/>
        <v>0.56716341599499676</v>
      </c>
      <c r="IS114" s="1">
        <f ca="1"/>
        <v>0.62143155709964937</v>
      </c>
      <c r="IT114" s="1">
        <f ca="1"/>
        <v>0.52678687359092724</v>
      </c>
      <c r="IU114" s="1">
        <f ca="1"/>
        <v>0.59548990926133549</v>
      </c>
      <c r="IV114" s="1">
        <f ca="1"/>
        <v>0.4290445620890439</v>
      </c>
      <c r="IW114" s="1">
        <f ca="1"/>
        <v>0.62518050320807284</v>
      </c>
      <c r="IX114" s="1">
        <f ca="1"/>
        <v>0.58357991092155848</v>
      </c>
      <c r="IY114" s="1">
        <f ca="1"/>
        <v>0.37600250415898617</v>
      </c>
      <c r="IZ114" s="1">
        <f ca="1"/>
        <v>0.66277036358010555</v>
      </c>
      <c r="JA114" s="1">
        <f ca="1"/>
        <v>0.53401068632429094</v>
      </c>
      <c r="JB114" s="1">
        <f ca="1"/>
        <v>0.42121310007743662</v>
      </c>
      <c r="JC114" s="1">
        <f ca="1"/>
        <v>0.29359858089816848</v>
      </c>
      <c r="JD114" s="1">
        <f ca="1"/>
        <v>0.64156472174865109</v>
      </c>
      <c r="JE114" s="1">
        <f ca="1"/>
        <v>0.55569132932326915</v>
      </c>
      <c r="JF114" s="1">
        <f ca="1"/>
        <v>0.41801109001565007</v>
      </c>
      <c r="JG114" s="1">
        <f ca="1"/>
        <v>0.65451957191623256</v>
      </c>
      <c r="JH114" s="1">
        <f ca="1"/>
        <v>0.66871744551941292</v>
      </c>
      <c r="JI114" s="1">
        <f ca="1"/>
        <v>0.63861658816265865</v>
      </c>
      <c r="JJ114" s="1">
        <f ca="1"/>
        <v>0.5969754592268135</v>
      </c>
      <c r="JK114" s="1">
        <f ca="1"/>
        <v>0.54170811909794769</v>
      </c>
      <c r="JL114" s="1">
        <f ca="1"/>
        <v>0.5723962535414121</v>
      </c>
      <c r="JM114" s="1">
        <f ca="1"/>
        <v>0.44989826663564236</v>
      </c>
      <c r="JN114" s="1">
        <f ca="1"/>
        <v>0.37332343870778212</v>
      </c>
      <c r="JO114" s="1">
        <f ca="1"/>
        <v>0.67754803899354166</v>
      </c>
      <c r="JP114" s="1">
        <f ca="1"/>
        <v>0.28257574475787567</v>
      </c>
      <c r="JQ114" s="1">
        <f ca="1"/>
        <v>0.46438743006144118</v>
      </c>
      <c r="JR114" s="1">
        <f ca="1"/>
        <v>0.6169731079919708</v>
      </c>
      <c r="JS114" s="1">
        <f ca="1"/>
        <v>0.52310889121477655</v>
      </c>
      <c r="JT114" s="1">
        <f ca="1"/>
        <v>0.47052177514070415</v>
      </c>
      <c r="JU114" s="1">
        <f ca="1"/>
        <v>0.41858763365235419</v>
      </c>
      <c r="JV114" s="1">
        <f ca="1"/>
        <v>0.60751582373259372</v>
      </c>
      <c r="JW114" s="1">
        <f ca="1"/>
        <v>0.41657854404403827</v>
      </c>
      <c r="JX114" s="1">
        <f ca="1"/>
        <v>0.38828706358547121</v>
      </c>
      <c r="JY114" s="1">
        <f ca="1"/>
        <v>0.46642960118046195</v>
      </c>
      <c r="JZ114" s="1">
        <f ca="1"/>
        <v>0.47665999937333137</v>
      </c>
      <c r="KA114" s="1">
        <f ca="1"/>
        <v>0.53491141870470904</v>
      </c>
      <c r="KB114" s="1">
        <f ca="1"/>
        <v>0.59989640113742093</v>
      </c>
      <c r="KC114" s="1">
        <f ca="1"/>
        <v>0.47789524036468078</v>
      </c>
      <c r="KD114" s="1">
        <f ca="1"/>
        <v>0.65809429008372078</v>
      </c>
      <c r="KE114" s="1">
        <f ca="1"/>
        <v>0.6257675546355963</v>
      </c>
      <c r="KF114" s="1">
        <f ca="1"/>
        <v>0.63431197754974344</v>
      </c>
      <c r="KG114" s="1">
        <f ca="1"/>
        <v>0.64545014117424804</v>
      </c>
      <c r="KH114" s="1">
        <f ca="1"/>
        <v>0.65773468091696075</v>
      </c>
      <c r="KI114" s="1">
        <f ca="1"/>
        <v>0.66447218071244685</v>
      </c>
      <c r="KJ114" s="1">
        <f ca="1"/>
        <v>0.59678312140367396</v>
      </c>
      <c r="KK114" s="1">
        <f ca="1"/>
        <v>0.58388898757476682</v>
      </c>
      <c r="KL114" s="1">
        <f ca="1"/>
        <v>0.29527455194588265</v>
      </c>
      <c r="KM114" s="1">
        <f ca="1"/>
        <v>0.76278709910663833</v>
      </c>
      <c r="KN114" s="1">
        <f ca="1"/>
        <v>0.64524349925857682</v>
      </c>
      <c r="KO114" s="1">
        <f ca="1"/>
        <v>0.64254273403341811</v>
      </c>
      <c r="KP114" s="1">
        <f ca="1"/>
        <v>0.60634783176650264</v>
      </c>
      <c r="KQ114" s="1">
        <f ca="1"/>
        <v>0.47544254212166925</v>
      </c>
      <c r="KR114" s="1">
        <f ca="1"/>
        <v>0.78332200994420487</v>
      </c>
      <c r="KS114" s="1">
        <f ca="1"/>
        <v>0.64917122993244203</v>
      </c>
      <c r="KT114" s="1">
        <f ca="1"/>
        <v>0.5075855798837059</v>
      </c>
      <c r="KU114" s="1">
        <f ca="1"/>
        <v>0.4395918451832721</v>
      </c>
      <c r="KV114" s="1">
        <f ca="1"/>
        <v>0.625323458294752</v>
      </c>
      <c r="KW114" s="1">
        <f ca="1"/>
        <v>0.42347532831028994</v>
      </c>
      <c r="KX114" s="1">
        <f ca="1"/>
        <v>0.56877378595642092</v>
      </c>
      <c r="KY114" s="1">
        <f ca="1"/>
        <v>0.82791531220792935</v>
      </c>
      <c r="KZ114" s="1">
        <f ca="1"/>
        <v>0.54337621128458702</v>
      </c>
      <c r="LA114" s="1">
        <f ca="1"/>
        <v>0.53178162840475363</v>
      </c>
      <c r="LB114" s="1">
        <f ca="1"/>
        <v>0.37037595481912</v>
      </c>
      <c r="LC114" s="1">
        <f ca="1"/>
        <v>0.76889500039844239</v>
      </c>
      <c r="LD114" s="1">
        <f ca="1"/>
        <v>0.65466765155895079</v>
      </c>
      <c r="LE114" s="1">
        <f ca="1"/>
        <v>0.54317018542743012</v>
      </c>
      <c r="LF114" s="1">
        <f ca="1"/>
        <v>0.78489614288891929</v>
      </c>
      <c r="LG114" s="1">
        <f ca="1"/>
        <v>0.77846164490505443</v>
      </c>
      <c r="LH114" s="1">
        <f ca="1"/>
        <v>0.73569408245986168</v>
      </c>
      <c r="LI114" s="1">
        <f ca="1"/>
        <v>0.53031226832597711</v>
      </c>
      <c r="LJ114" s="1">
        <f ca="1"/>
        <v>0.34263625784288088</v>
      </c>
      <c r="LK114" s="1">
        <f ca="1"/>
        <v>0.66739540665628805</v>
      </c>
      <c r="LL114" s="1">
        <f ca="1"/>
        <v>0.37051403972315455</v>
      </c>
      <c r="LM114" s="1">
        <f ca="1"/>
        <v>0.62541075122011192</v>
      </c>
      <c r="LN114" s="1">
        <f ca="1"/>
        <v>0.74512595561589512</v>
      </c>
      <c r="LO114" s="1">
        <f ca="1"/>
        <v>0.52617846615908503</v>
      </c>
      <c r="LP114" s="1">
        <f ca="1"/>
        <v>0.61672540650126384</v>
      </c>
      <c r="LQ114" s="1">
        <f ca="1"/>
        <v>0.86526963347133856</v>
      </c>
      <c r="LR114" s="1">
        <f ca="1"/>
        <v>0.6284903157375189</v>
      </c>
      <c r="LS114" s="1">
        <f ca="1"/>
        <v>0.55755465354395428</v>
      </c>
      <c r="LT114" s="1">
        <f ca="1"/>
        <v>0.31326754674348661</v>
      </c>
      <c r="LU114" s="1">
        <f ca="1"/>
        <v>0.68090430715143935</v>
      </c>
      <c r="LV114" s="1">
        <f ca="1"/>
        <v>0.7404864001255862</v>
      </c>
      <c r="LW114" s="1">
        <f ca="1"/>
        <v>0.59274561729531228</v>
      </c>
      <c r="LX114" s="1">
        <f ca="1"/>
        <v>0.51809202262994714</v>
      </c>
      <c r="LY114" s="1">
        <f ca="1"/>
        <v>0.52838499464554445</v>
      </c>
      <c r="LZ114" s="1">
        <f ca="1"/>
        <v>0.51039780258015188</v>
      </c>
      <c r="MA114" s="1">
        <f ca="1"/>
        <v>0.425687907524335</v>
      </c>
      <c r="MB114" s="1">
        <f ca="1"/>
        <v>0.52155127544913515</v>
      </c>
      <c r="MC114" s="1">
        <f ca="1"/>
        <v>0.3251568021497217</v>
      </c>
      <c r="MD114" s="1">
        <f ca="1"/>
        <v>0.37694835802589549</v>
      </c>
      <c r="ME114" s="1">
        <f ca="1"/>
        <v>0.39767048924116299</v>
      </c>
      <c r="MF114" s="1">
        <f ca="1"/>
        <v>0.64125276297360212</v>
      </c>
      <c r="MG114" s="1">
        <f ca="1"/>
        <v>0.48916849039964538</v>
      </c>
      <c r="MH114" s="1">
        <f ca="1"/>
        <v>0.59377713069556071</v>
      </c>
      <c r="MI114" s="1">
        <f ca="1"/>
        <v>0.48119816022119655</v>
      </c>
      <c r="MJ114" s="1">
        <f ca="1"/>
        <v>0.40808025935584497</v>
      </c>
      <c r="MK114" s="1">
        <f ca="1"/>
        <v>0.58247378385534521</v>
      </c>
      <c r="ML114" s="1">
        <f ca="1"/>
        <v>0.34379334599224626</v>
      </c>
      <c r="MM114" s="1">
        <f ca="1"/>
        <v>0.36128053665136323</v>
      </c>
      <c r="MN114" s="1">
        <f ca="1"/>
        <v>0.53042538480843648</v>
      </c>
      <c r="MO114" s="1">
        <f ca="1"/>
        <v>0.37900089435403073</v>
      </c>
      <c r="MP114" s="1">
        <f ca="1"/>
        <v>0.33745936900775197</v>
      </c>
      <c r="MQ114" s="1">
        <f ca="1"/>
        <v>0.4207142696066396</v>
      </c>
      <c r="MR114" s="1">
        <f ca="1"/>
        <v>0.27817974064406115</v>
      </c>
      <c r="MS114" s="1">
        <f ca="1"/>
        <v>0.54873495722238663</v>
      </c>
      <c r="MT114" s="1">
        <f ca="1"/>
        <v>0.49372462335175138</v>
      </c>
      <c r="MU114" s="1">
        <f ca="1"/>
        <v>0.4817578657834094</v>
      </c>
      <c r="MV114" s="1">
        <f ca="1"/>
        <v>0.47785139456637393</v>
      </c>
      <c r="MW114" s="1">
        <f ca="1"/>
        <v>0.40110458784592107</v>
      </c>
      <c r="MX114" s="1">
        <f ca="1"/>
        <v>0.54457199914831766</v>
      </c>
      <c r="MY114" s="1">
        <f ca="1"/>
        <v>0.54089637530019052</v>
      </c>
      <c r="MZ114" s="1">
        <f ca="1"/>
        <v>0.47733838976134113</v>
      </c>
      <c r="NA114" s="1">
        <f ca="1"/>
        <v>0.69559471972515707</v>
      </c>
      <c r="NB114" s="1">
        <f ca="1"/>
        <v>0.60855987755016383</v>
      </c>
      <c r="NC114" s="1">
        <f ca="1"/>
        <v>0.39285639286668067</v>
      </c>
      <c r="ND114" s="1">
        <f ca="1"/>
        <v>0.38894325812710179</v>
      </c>
      <c r="NE114" s="1">
        <f ca="1"/>
        <v>0.68654092501434238</v>
      </c>
      <c r="NF114" s="1">
        <f ca="1"/>
        <v>0.56027150870935882</v>
      </c>
      <c r="NG114" s="1">
        <f ca="1"/>
        <v>0.46377033921589439</v>
      </c>
      <c r="NH114" s="1">
        <f ca="1"/>
        <v>0.61483410545088868</v>
      </c>
      <c r="NI114" s="1">
        <f ca="1"/>
        <v>0.56305900732928038</v>
      </c>
      <c r="NJ114" s="1">
        <f ca="1"/>
        <v>0.67672024345073722</v>
      </c>
      <c r="NK114" s="1">
        <f ca="1"/>
        <v>0.37703335867902232</v>
      </c>
      <c r="NL114" s="1">
        <f ca="1"/>
        <v>0.55620770032177225</v>
      </c>
      <c r="NM114" s="1">
        <f ca="1"/>
        <v>0.4864552488531686</v>
      </c>
      <c r="NN114" s="1">
        <f ca="1"/>
        <v>0.32770714925079042</v>
      </c>
      <c r="NO114" s="1">
        <f ca="1"/>
        <v>8.095301452689195E-2</v>
      </c>
      <c r="NP114" s="1">
        <f ca="1"/>
        <v>0.67941459706985574</v>
      </c>
      <c r="NQ114" s="1">
        <f ca="1"/>
        <v>0.53487448903793067</v>
      </c>
      <c r="NR114" s="1">
        <f ca="1"/>
        <v>0.54138616345289481</v>
      </c>
      <c r="NS114" s="1">
        <f ca="1"/>
        <v>0.516027420566738</v>
      </c>
      <c r="NT114" s="1">
        <f ca="1"/>
        <v>0.42794679830626703</v>
      </c>
      <c r="NU114" s="1">
        <f ca="1"/>
        <v>0.64819649435059712</v>
      </c>
      <c r="NV114" s="1">
        <f ca="1"/>
        <v>0.64784067000130796</v>
      </c>
      <c r="NW114" s="1">
        <f ca="1"/>
        <v>0.57760004748814886</v>
      </c>
      <c r="NX114" s="1">
        <f ca="1"/>
        <v>0.61985720043763914</v>
      </c>
      <c r="NY114" s="1">
        <f ca="1"/>
        <v>0.60211221042129193</v>
      </c>
      <c r="NZ114" s="1">
        <f ca="1"/>
        <v>0.53636046674741156</v>
      </c>
      <c r="OA114" s="1">
        <f ca="1"/>
        <v>0.4622783916554441</v>
      </c>
      <c r="OB114" s="1">
        <f ca="1"/>
        <v>0.2885997052422985</v>
      </c>
      <c r="OC114" s="1">
        <f ca="1"/>
        <v>0.51628595454904935</v>
      </c>
      <c r="OD114" s="1">
        <f ca="1"/>
        <v>0.56343094917508685</v>
      </c>
      <c r="OE114" s="1">
        <f ca="1"/>
        <v>0.53859448614824423</v>
      </c>
      <c r="OF114" s="1">
        <f ca="1"/>
        <v>0.6300030157397507</v>
      </c>
      <c r="OG114" s="1">
        <f ca="1"/>
        <v>0.67646207620636467</v>
      </c>
      <c r="OH114" s="1">
        <f ca="1"/>
        <v>0.48668815483423339</v>
      </c>
      <c r="OI114" s="1">
        <f ca="1"/>
        <v>0.80480747452264478</v>
      </c>
      <c r="OJ114" s="1">
        <f ca="1"/>
        <v>0.7091763216530188</v>
      </c>
      <c r="OK114" s="1">
        <f ca="1"/>
        <v>0.49051143104344341</v>
      </c>
      <c r="OL114" s="1">
        <f ca="1"/>
        <v>0.81658688607806318</v>
      </c>
      <c r="OM114" s="1">
        <f ca="1"/>
        <v>0.83093969109532551</v>
      </c>
      <c r="ON114" s="1">
        <f ca="1"/>
        <v>0.82517664349525155</v>
      </c>
      <c r="OO114" s="1">
        <f ca="1"/>
        <v>0.48368340089794265</v>
      </c>
      <c r="OP114" s="1">
        <f ca="1"/>
        <v>0.37255598315771921</v>
      </c>
      <c r="OQ114" s="1">
        <f ca="1"/>
        <v>0.60546898743005617</v>
      </c>
      <c r="OR114" s="1">
        <f ca="1"/>
        <v>0.55520262352635374</v>
      </c>
      <c r="OS114" s="1">
        <f ca="1"/>
        <v>0.44527506907201608</v>
      </c>
      <c r="OT114" s="1">
        <f ca="1"/>
        <v>0.57529049890506123</v>
      </c>
      <c r="OU114" s="1">
        <f ca="1"/>
        <v>0.4993638976272049</v>
      </c>
      <c r="OV114" s="1">
        <f ca="1"/>
        <v>0.57911762208436202</v>
      </c>
      <c r="OW114" s="1">
        <f ca="1"/>
        <v>0.45773237403459821</v>
      </c>
      <c r="OX114" s="1">
        <f ca="1"/>
        <v>0.52380411507451219</v>
      </c>
      <c r="OY114" s="1">
        <f ca="1"/>
        <v>0.50676515206117645</v>
      </c>
      <c r="OZ114" s="1">
        <f ca="1"/>
        <v>0.38301600142341419</v>
      </c>
      <c r="PA114" s="1">
        <f ca="1"/>
        <v>0.67223238817653497</v>
      </c>
      <c r="PB114" s="1">
        <f ca="1"/>
        <v>0.62308587720853748</v>
      </c>
      <c r="PC114" s="1">
        <f ca="1"/>
        <v>0.53256826080010533</v>
      </c>
      <c r="PD114" s="1">
        <f ca="1"/>
        <v>0.33191574097118304</v>
      </c>
      <c r="PE114" s="1">
        <f ca="1"/>
        <v>0.24509229952622769</v>
      </c>
      <c r="PF114" s="1">
        <f ca="1"/>
        <v>0.17579803336328101</v>
      </c>
      <c r="PG114" s="1">
        <f ca="1"/>
        <v>0.56068262474763908</v>
      </c>
      <c r="PH114" s="1">
        <f ca="1"/>
        <v>0.59976315938870439</v>
      </c>
      <c r="PI114" s="1">
        <f ca="1"/>
        <v>0.31051452867809792</v>
      </c>
      <c r="PJ114" s="1">
        <f ca="1"/>
        <v>0.8163204109169736</v>
      </c>
      <c r="PK114" s="1">
        <f ca="1"/>
        <v>0.71333590861750851</v>
      </c>
      <c r="PL114" s="1">
        <f ca="1"/>
        <v>0.79225050775027361</v>
      </c>
      <c r="PM114" s="1">
        <f ca="1"/>
        <v>0.65838506562461563</v>
      </c>
      <c r="PN114" s="1">
        <f ca="1"/>
        <v>0.87553803056180002</v>
      </c>
      <c r="PO114" s="1">
        <f ca="1"/>
        <v>0.56525061419232281</v>
      </c>
      <c r="PP114" s="1">
        <f ca="1"/>
        <v>0.67383409445328168</v>
      </c>
      <c r="PQ114" s="1">
        <f ca="1"/>
        <v>0.5969143944185612</v>
      </c>
      <c r="PR114" s="1">
        <f ca="1"/>
        <v>0.82619851080659734</v>
      </c>
      <c r="PS114" s="1">
        <f ca="1"/>
        <v>0.54210596953362689</v>
      </c>
      <c r="PT114" s="1">
        <f ca="1"/>
        <v>0.27124509135655561</v>
      </c>
      <c r="PU114" s="1">
        <f ca="1"/>
        <v>0.69571374019135468</v>
      </c>
      <c r="PV114" s="1">
        <f ca="1"/>
        <v>0.79263958016961367</v>
      </c>
      <c r="PW114" s="1">
        <f ca="1"/>
        <v>0.79776300012467083</v>
      </c>
      <c r="PX114" s="1">
        <f ca="1"/>
        <v>0.66346881673115787</v>
      </c>
    </row>
    <row r="115" spans="6:440" x14ac:dyDescent="0.5"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</row>
    <row r="116" spans="6:440" x14ac:dyDescent="0.5"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</row>
    <row r="117" spans="6:440" x14ac:dyDescent="0.5"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</row>
    <row r="118" spans="6:440" x14ac:dyDescent="0.5"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</row>
    <row r="119" spans="6:440" x14ac:dyDescent="0.5"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</row>
    <row r="120" spans="6:440" x14ac:dyDescent="0.5"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</row>
    <row r="121" spans="6:440" x14ac:dyDescent="0.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</row>
    <row r="122" spans="6:440" x14ac:dyDescent="0.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</row>
    <row r="123" spans="6:440" x14ac:dyDescent="0.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</row>
    <row r="124" spans="6:440" x14ac:dyDescent="0.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</row>
    <row r="125" spans="6:440" x14ac:dyDescent="0.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</row>
    <row r="126" spans="6:440" x14ac:dyDescent="0.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</row>
    <row r="127" spans="6:440" x14ac:dyDescent="0.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</row>
    <row r="128" spans="6:440" x14ac:dyDescent="0.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</row>
    <row r="129" spans="2:440" x14ac:dyDescent="0.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</row>
    <row r="130" spans="2:440" x14ac:dyDescent="0.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</row>
    <row r="131" spans="2:440" x14ac:dyDescent="0.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</row>
    <row r="132" spans="2:440" x14ac:dyDescent="0.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</row>
    <row r="133" spans="2:440" x14ac:dyDescent="0.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</row>
    <row r="134" spans="2:440" x14ac:dyDescent="0.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</row>
    <row r="135" spans="2:440" x14ac:dyDescent="0.5">
      <c r="F135" s="4"/>
      <c r="G135" s="4"/>
      <c r="H135" s="4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</row>
    <row r="136" spans="2:440" x14ac:dyDescent="0.5">
      <c r="B136" s="2" t="s">
        <v>4</v>
      </c>
      <c r="C136" s="11">
        <v>0.95</v>
      </c>
      <c r="F136" s="4" t="str" cm="1">
        <f t="array" ref="F136">"Empirical Correlations and Confidence Bands for "&amp;INDEX($F$2:$AI$2,B142)</f>
        <v>Empirical Correlations and Confidence Bands for PARTNERS GROUP N</v>
      </c>
      <c r="G136" s="4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</row>
    <row r="137" spans="2:440" x14ac:dyDescent="0.5">
      <c r="B137" s="2" t="s">
        <v>3</v>
      </c>
      <c r="C137" s="12">
        <v>1000</v>
      </c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</row>
    <row r="138" spans="2:440" x14ac:dyDescent="0.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</row>
    <row r="139" spans="2:440" s="4" customFormat="1" x14ac:dyDescent="0.5">
      <c r="F139" s="1" cm="1">
        <f t="array" aca="1" ref="F139:AI139" ca="1">_xlfn.CHOOSEROWS(_xlfn.ANCHORARRAY(F79),B142)</f>
        <v>0.57140494504047434</v>
      </c>
      <c r="G139" s="1">
        <f ca="1"/>
        <v>0.21556480216821822</v>
      </c>
      <c r="H139" s="1">
        <f ca="1"/>
        <v>0.3962099390106133</v>
      </c>
      <c r="I139" s="1">
        <f ca="1"/>
        <v>9.211232697462482E-2</v>
      </c>
      <c r="J139" s="1">
        <f ca="1"/>
        <v>-9.4405547998660425E-2</v>
      </c>
      <c r="K139" s="1">
        <f ca="1"/>
        <v>0.52965067641525632</v>
      </c>
      <c r="L139" s="1">
        <f ca="1"/>
        <v>0.51243337099197417</v>
      </c>
      <c r="M139" s="1">
        <f ca="1"/>
        <v>0.31148285047604979</v>
      </c>
      <c r="N139" s="1">
        <f ca="1"/>
        <v>-0.32271409599860384</v>
      </c>
      <c r="O139" s="1">
        <f ca="1"/>
        <v>0.27569594751042398</v>
      </c>
      <c r="P139" s="1">
        <f ca="1"/>
        <v>4.3144178886654845E-2</v>
      </c>
      <c r="Q139" s="1">
        <f ca="1"/>
        <v>6.790836407350323E-2</v>
      </c>
      <c r="R139" s="1">
        <f ca="1"/>
        <v>0.34630107924548426</v>
      </c>
      <c r="S139" s="1">
        <f ca="1"/>
        <v>1</v>
      </c>
      <c r="T139" s="1">
        <f ca="1"/>
        <v>0.64917122993244203</v>
      </c>
      <c r="U139" s="1">
        <f ca="1"/>
        <v>0.5075855798837059</v>
      </c>
      <c r="V139" s="1">
        <f ca="1"/>
        <v>0.4395918451832721</v>
      </c>
      <c r="W139" s="1">
        <f ca="1"/>
        <v>0.625323458294752</v>
      </c>
      <c r="X139" s="1">
        <f ca="1"/>
        <v>0.42347532831028994</v>
      </c>
      <c r="Y139" s="1">
        <f ca="1"/>
        <v>0.56877378595642092</v>
      </c>
      <c r="Z139" s="1">
        <f ca="1"/>
        <v>0.82791531220792935</v>
      </c>
      <c r="AA139" s="1">
        <f ca="1"/>
        <v>0.54337621128458702</v>
      </c>
      <c r="AB139" s="1">
        <f ca="1"/>
        <v>0.53178162840475363</v>
      </c>
      <c r="AC139" s="1">
        <f ca="1"/>
        <v>0.37037595481912</v>
      </c>
      <c r="AD139" s="1">
        <f ca="1"/>
        <v>0.76889500039844239</v>
      </c>
      <c r="AE139" s="1">
        <f ca="1"/>
        <v>0.65466765155895079</v>
      </c>
      <c r="AF139" s="1">
        <f ca="1"/>
        <v>0.54317018542743012</v>
      </c>
      <c r="AG139" s="1">
        <f ca="1"/>
        <v>0.78489614288891929</v>
      </c>
      <c r="AH139" s="1">
        <f ca="1"/>
        <v>0.77846164490505443</v>
      </c>
      <c r="AI139" s="1">
        <f ca="1"/>
        <v>0.73569408245986168</v>
      </c>
    </row>
    <row r="140" spans="2:440" s="4" customFormat="1" x14ac:dyDescent="0.5">
      <c r="F140" s="1" cm="1">
        <f t="array" aca="1" ref="F140:AI140" ca="1">TRANSPOSE(_xlfn.CHOOSECOLS(_xlfn.ANCHORARRAY(F79),B142))</f>
        <v>0.85846727782201082</v>
      </c>
      <c r="G140" s="1">
        <f ca="1"/>
        <v>0.61662444508992087</v>
      </c>
      <c r="H140" s="1">
        <f ca="1"/>
        <v>0.79788681511711612</v>
      </c>
      <c r="I140" s="1">
        <f ca="1"/>
        <v>0.71579310971401156</v>
      </c>
      <c r="J140" s="1">
        <f ca="1"/>
        <v>0.44080408703692042</v>
      </c>
      <c r="K140" s="1">
        <f ca="1"/>
        <v>0.84009217231855071</v>
      </c>
      <c r="L140" s="1">
        <f ca="1"/>
        <v>0.68835617536690075</v>
      </c>
      <c r="M140" s="1">
        <f ca="1"/>
        <v>0.71616785550209916</v>
      </c>
      <c r="N140" s="1">
        <f ca="1"/>
        <v>0.21586066976258189</v>
      </c>
      <c r="O140" s="1">
        <f ca="1"/>
        <v>0.70833963061253857</v>
      </c>
      <c r="P140" s="1">
        <f ca="1"/>
        <v>0.62143155709964937</v>
      </c>
      <c r="Q140" s="1">
        <f ca="1"/>
        <v>0.54170811909794769</v>
      </c>
      <c r="R140" s="1">
        <f ca="1"/>
        <v>0.59989640113742093</v>
      </c>
      <c r="S140" s="1">
        <f ca="1"/>
        <v>1</v>
      </c>
      <c r="T140" s="1">
        <f ca="1"/>
        <v>0.3348828405896162</v>
      </c>
      <c r="U140" s="1">
        <f ca="1"/>
        <v>9.9177974893898627E-3</v>
      </c>
      <c r="V140" s="1">
        <f ca="1"/>
        <v>7.4338328830949235E-2</v>
      </c>
      <c r="W140" s="1">
        <f ca="1"/>
        <v>0.21208505904361741</v>
      </c>
      <c r="X140" s="1">
        <f ca="1"/>
        <v>-3.8928240088749663E-2</v>
      </c>
      <c r="Y140" s="1">
        <f ca="1"/>
        <v>0.27950650758492901</v>
      </c>
      <c r="Z140" s="1">
        <f ca="1"/>
        <v>0.48791214347964884</v>
      </c>
      <c r="AA140" s="1">
        <f ca="1"/>
        <v>0.13876142764781277</v>
      </c>
      <c r="AB140" s="1">
        <f ca="1"/>
        <v>0.29119562903665497</v>
      </c>
      <c r="AC140" s="1">
        <f ca="1"/>
        <v>0.18032276314326035</v>
      </c>
      <c r="AD140" s="1">
        <f ca="1"/>
        <v>0.16154875635865018</v>
      </c>
      <c r="AE140" s="1">
        <f ca="1"/>
        <v>0.14931085760351853</v>
      </c>
      <c r="AF140" s="1">
        <f ca="1"/>
        <v>1.9627776824722054E-2</v>
      </c>
      <c r="AG140" s="1">
        <f ca="1"/>
        <v>0.44783562055854276</v>
      </c>
      <c r="AH140" s="1">
        <f ca="1"/>
        <v>0.48979098887987732</v>
      </c>
      <c r="AI140" s="1">
        <f ca="1"/>
        <v>0.29563224441272329</v>
      </c>
    </row>
    <row r="141" spans="2:440" ht="17.7" customHeight="1" x14ac:dyDescent="0.5">
      <c r="B141" s="2" t="s">
        <v>112</v>
      </c>
      <c r="E141" s="2" t="s">
        <v>2</v>
      </c>
      <c r="F141" s="1" cm="1">
        <f t="array" aca="1" ref="F141:AI141" ca="1">_xlfn.CHOOSEROWS(_xll.apaCorrels(F3:AI77),B142)</f>
        <v>0.70847952096739097</v>
      </c>
      <c r="G141" s="1">
        <f ca="1"/>
        <v>0.41342547218529174</v>
      </c>
      <c r="H141" s="1">
        <f ca="1"/>
        <v>0.61366399059497068</v>
      </c>
      <c r="I141" s="1">
        <f ca="1"/>
        <v>0.4063357746620655</v>
      </c>
      <c r="J141" s="1">
        <f ca="1"/>
        <v>0.1588807910142033</v>
      </c>
      <c r="K141" s="1">
        <f ca="1"/>
        <v>0.68000187718087179</v>
      </c>
      <c r="L141" s="1">
        <f ca="1"/>
        <v>0.58124040522639431</v>
      </c>
      <c r="M141" s="1">
        <f ca="1"/>
        <v>0.53037732589624431</v>
      </c>
      <c r="N141" s="1">
        <f ca="1"/>
        <v>-7.6798741515550259E-2</v>
      </c>
      <c r="O141" s="1">
        <f ca="1"/>
        <v>0.48530546678375253</v>
      </c>
      <c r="P141" s="1">
        <f ca="1"/>
        <v>0.33116404631663005</v>
      </c>
      <c r="Q141" s="1">
        <f ca="1"/>
        <v>0.26645099928074001</v>
      </c>
      <c r="R141" s="1">
        <f ca="1"/>
        <v>0.4733272638203202</v>
      </c>
      <c r="S141" s="1">
        <f ca="1"/>
        <v>1</v>
      </c>
      <c r="T141" s="1">
        <f ca="1"/>
        <v>0.46806474999525943</v>
      </c>
      <c r="U141" s="1">
        <f ca="1"/>
        <v>0.27918433702436346</v>
      </c>
      <c r="V141" s="1">
        <f ca="1"/>
        <v>0.28658363889285871</v>
      </c>
      <c r="W141" s="1">
        <f ca="1"/>
        <v>0.41234787481466284</v>
      </c>
      <c r="X141" s="1">
        <f ca="1"/>
        <v>0.15351202510547901</v>
      </c>
      <c r="Y141" s="1">
        <f ca="1"/>
        <v>0.42470494273142001</v>
      </c>
      <c r="Z141" s="1">
        <f ca="1"/>
        <v>0.65071331172726976</v>
      </c>
      <c r="AA141" s="1">
        <f ca="1"/>
        <v>0.32535695183504293</v>
      </c>
      <c r="AB141" s="1">
        <f ca="1"/>
        <v>0.37954659560034537</v>
      </c>
      <c r="AC141" s="1">
        <f ca="1"/>
        <v>0.26333430887027554</v>
      </c>
      <c r="AD141" s="1">
        <f ca="1"/>
        <v>0.47881234480181262</v>
      </c>
      <c r="AE141" s="1">
        <f ca="1"/>
        <v>0.39660245984920484</v>
      </c>
      <c r="AF141" s="1">
        <f ca="1"/>
        <v>0.30815933651114397</v>
      </c>
      <c r="AG141" s="1">
        <f ca="1"/>
        <v>0.61725010978386963</v>
      </c>
      <c r="AH141" s="1">
        <f ca="1"/>
        <v>0.63594446300576546</v>
      </c>
      <c r="AI141" s="1">
        <f ca="1"/>
        <v>0.51979728136881398</v>
      </c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</row>
    <row r="142" spans="2:440" ht="17.7" customHeight="1" x14ac:dyDescent="0.5">
      <c r="B142">
        <v>14</v>
      </c>
      <c r="E142" s="2" t="s">
        <v>1</v>
      </c>
      <c r="F142" s="3">
        <f t="shared" ref="F142:AI142" ca="1" si="0">MIN(F139:F140)</f>
        <v>0.57140494504047434</v>
      </c>
      <c r="G142" s="3">
        <f t="shared" ca="1" si="0"/>
        <v>0.21556480216821822</v>
      </c>
      <c r="H142" s="3">
        <f t="shared" ca="1" si="0"/>
        <v>0.3962099390106133</v>
      </c>
      <c r="I142" s="3">
        <f t="shared" ca="1" si="0"/>
        <v>9.211232697462482E-2</v>
      </c>
      <c r="J142" s="3">
        <f t="shared" ca="1" si="0"/>
        <v>-9.4405547998660425E-2</v>
      </c>
      <c r="K142" s="3">
        <f t="shared" ca="1" si="0"/>
        <v>0.52965067641525632</v>
      </c>
      <c r="L142" s="3">
        <f t="shared" ca="1" si="0"/>
        <v>0.51243337099197417</v>
      </c>
      <c r="M142" s="3">
        <f t="shared" ca="1" si="0"/>
        <v>0.31148285047604979</v>
      </c>
      <c r="N142" s="3">
        <f t="shared" ca="1" si="0"/>
        <v>-0.32271409599860384</v>
      </c>
      <c r="O142" s="3">
        <f t="shared" ca="1" si="0"/>
        <v>0.27569594751042398</v>
      </c>
      <c r="P142" s="3">
        <f t="shared" ca="1" si="0"/>
        <v>4.3144178886654845E-2</v>
      </c>
      <c r="Q142" s="3">
        <f t="shared" ca="1" si="0"/>
        <v>6.790836407350323E-2</v>
      </c>
      <c r="R142" s="3">
        <f t="shared" ca="1" si="0"/>
        <v>0.34630107924548426</v>
      </c>
      <c r="S142" s="3">
        <f t="shared" ca="1" si="0"/>
        <v>1</v>
      </c>
      <c r="T142" s="3">
        <f t="shared" ca="1" si="0"/>
        <v>0.3348828405896162</v>
      </c>
      <c r="U142" s="3">
        <f t="shared" ca="1" si="0"/>
        <v>9.9177974893898627E-3</v>
      </c>
      <c r="V142" s="3">
        <f t="shared" ca="1" si="0"/>
        <v>7.4338328830949235E-2</v>
      </c>
      <c r="W142" s="3">
        <f t="shared" ca="1" si="0"/>
        <v>0.21208505904361741</v>
      </c>
      <c r="X142" s="3">
        <f t="shared" ca="1" si="0"/>
        <v>-3.8928240088749663E-2</v>
      </c>
      <c r="Y142" s="3">
        <f t="shared" ca="1" si="0"/>
        <v>0.27950650758492901</v>
      </c>
      <c r="Z142" s="3">
        <f t="shared" ca="1" si="0"/>
        <v>0.48791214347964884</v>
      </c>
      <c r="AA142" s="3">
        <f t="shared" ca="1" si="0"/>
        <v>0.13876142764781277</v>
      </c>
      <c r="AB142" s="3">
        <f t="shared" ca="1" si="0"/>
        <v>0.29119562903665497</v>
      </c>
      <c r="AC142" s="3">
        <f t="shared" ca="1" si="0"/>
        <v>0.18032276314326035</v>
      </c>
      <c r="AD142" s="3">
        <f t="shared" ca="1" si="0"/>
        <v>0.16154875635865018</v>
      </c>
      <c r="AE142" s="3">
        <f t="shared" ca="1" si="0"/>
        <v>0.14931085760351853</v>
      </c>
      <c r="AF142" s="3">
        <f t="shared" ca="1" si="0"/>
        <v>1.9627776824722054E-2</v>
      </c>
      <c r="AG142" s="3">
        <f t="shared" ca="1" si="0"/>
        <v>0.44783562055854276</v>
      </c>
      <c r="AH142" s="3">
        <f t="shared" ca="1" si="0"/>
        <v>0.48979098887987732</v>
      </c>
      <c r="AI142" s="3">
        <f t="shared" ca="1" si="0"/>
        <v>0.29563224441272329</v>
      </c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</row>
    <row r="143" spans="2:440" ht="17.7" customHeight="1" x14ac:dyDescent="0.5">
      <c r="B143" s="2" t="str" cm="1">
        <f t="array" ref="B143">INDEX($F$2:$AI$2,B142)</f>
        <v>PARTNERS GROUP N</v>
      </c>
      <c r="E143" s="2" t="s">
        <v>0</v>
      </c>
      <c r="F143" s="1">
        <f t="shared" ref="F143:AI143" ca="1" si="1">MAX(F139:F140)</f>
        <v>0.85846727782201082</v>
      </c>
      <c r="G143" s="1">
        <f t="shared" ca="1" si="1"/>
        <v>0.61662444508992087</v>
      </c>
      <c r="H143" s="1">
        <f t="shared" ca="1" si="1"/>
        <v>0.79788681511711612</v>
      </c>
      <c r="I143" s="1">
        <f t="shared" ca="1" si="1"/>
        <v>0.71579310971401156</v>
      </c>
      <c r="J143" s="1">
        <f t="shared" ca="1" si="1"/>
        <v>0.44080408703692042</v>
      </c>
      <c r="K143" s="1">
        <f t="shared" ca="1" si="1"/>
        <v>0.84009217231855071</v>
      </c>
      <c r="L143" s="1">
        <f t="shared" ca="1" si="1"/>
        <v>0.68835617536690075</v>
      </c>
      <c r="M143" s="1">
        <f t="shared" ca="1" si="1"/>
        <v>0.71616785550209916</v>
      </c>
      <c r="N143" s="1">
        <f t="shared" ca="1" si="1"/>
        <v>0.21586066976258189</v>
      </c>
      <c r="O143" s="1">
        <f t="shared" ca="1" si="1"/>
        <v>0.70833963061253857</v>
      </c>
      <c r="P143" s="1">
        <f t="shared" ca="1" si="1"/>
        <v>0.62143155709964937</v>
      </c>
      <c r="Q143" s="1">
        <f t="shared" ca="1" si="1"/>
        <v>0.54170811909794769</v>
      </c>
      <c r="R143" s="1">
        <f t="shared" ca="1" si="1"/>
        <v>0.59989640113742093</v>
      </c>
      <c r="S143" s="1">
        <f t="shared" ca="1" si="1"/>
        <v>1</v>
      </c>
      <c r="T143" s="1">
        <f t="shared" ca="1" si="1"/>
        <v>0.64917122993244203</v>
      </c>
      <c r="U143" s="1">
        <f t="shared" ca="1" si="1"/>
        <v>0.5075855798837059</v>
      </c>
      <c r="V143" s="1">
        <f t="shared" ca="1" si="1"/>
        <v>0.4395918451832721</v>
      </c>
      <c r="W143" s="1">
        <f t="shared" ca="1" si="1"/>
        <v>0.625323458294752</v>
      </c>
      <c r="X143" s="1">
        <f t="shared" ca="1" si="1"/>
        <v>0.42347532831028994</v>
      </c>
      <c r="Y143" s="1">
        <f t="shared" ca="1" si="1"/>
        <v>0.56877378595642092</v>
      </c>
      <c r="Z143" s="1">
        <f t="shared" ca="1" si="1"/>
        <v>0.82791531220792935</v>
      </c>
      <c r="AA143" s="1">
        <f t="shared" ca="1" si="1"/>
        <v>0.54337621128458702</v>
      </c>
      <c r="AB143" s="1">
        <f t="shared" ca="1" si="1"/>
        <v>0.53178162840475363</v>
      </c>
      <c r="AC143" s="1">
        <f t="shared" ca="1" si="1"/>
        <v>0.37037595481912</v>
      </c>
      <c r="AD143" s="1">
        <f t="shared" ca="1" si="1"/>
        <v>0.76889500039844239</v>
      </c>
      <c r="AE143" s="1">
        <f t="shared" ca="1" si="1"/>
        <v>0.65466765155895079</v>
      </c>
      <c r="AF143" s="1">
        <f t="shared" ca="1" si="1"/>
        <v>0.54317018542743012</v>
      </c>
      <c r="AG143" s="1">
        <f t="shared" ca="1" si="1"/>
        <v>0.78489614288891929</v>
      </c>
      <c r="AH143" s="1">
        <f t="shared" ca="1" si="1"/>
        <v>0.77846164490505443</v>
      </c>
      <c r="AI143" s="1">
        <f t="shared" ca="1" si="1"/>
        <v>0.73569408245986168</v>
      </c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</row>
    <row r="148" spans="4:16" x14ac:dyDescent="0.5">
      <c r="D148" s="15" t="s">
        <v>121</v>
      </c>
    </row>
    <row r="151" spans="4:16" x14ac:dyDescent="0.5">
      <c r="D151" s="2" t="s">
        <v>117</v>
      </c>
      <c r="E151">
        <v>30</v>
      </c>
      <c r="F151" s="4">
        <f>E151+30</f>
        <v>60</v>
      </c>
      <c r="G151" s="4">
        <f t="shared" ref="G151:P151" si="2">F151+30</f>
        <v>90</v>
      </c>
      <c r="H151" s="4">
        <f t="shared" si="2"/>
        <v>120</v>
      </c>
      <c r="I151" s="4">
        <f t="shared" si="2"/>
        <v>150</v>
      </c>
      <c r="J151" s="4">
        <f t="shared" si="2"/>
        <v>180</v>
      </c>
      <c r="K151" s="4">
        <f t="shared" si="2"/>
        <v>210</v>
      </c>
      <c r="L151" s="4">
        <f t="shared" si="2"/>
        <v>240</v>
      </c>
      <c r="M151" s="4">
        <f t="shared" si="2"/>
        <v>270</v>
      </c>
      <c r="N151" s="4">
        <f t="shared" si="2"/>
        <v>300</v>
      </c>
      <c r="O151" s="4">
        <f t="shared" si="2"/>
        <v>330</v>
      </c>
      <c r="P151" s="4">
        <f t="shared" si="2"/>
        <v>360</v>
      </c>
    </row>
    <row r="153" spans="4:16" x14ac:dyDescent="0.5">
      <c r="E153" t="s">
        <v>118</v>
      </c>
    </row>
    <row r="154" spans="4:16" x14ac:dyDescent="0.5">
      <c r="D154" s="13" t="s">
        <v>113</v>
      </c>
      <c r="E154" s="1" cm="1">
        <f t="array" aca="1" ref="E154:E157" ca="1">_xll.apaCorrels.Resample.Stats($F$3:$AI$77,$C$137,E151)</f>
        <v>0.15924201251270192</v>
      </c>
      <c r="F154" s="1" cm="1">
        <f t="array" aca="1" ref="F154:F157" ca="1">_xll.apaCorrels.Resample.Stats($F$3:$AI$77,$C$137,F151)</f>
        <v>0.10961698854567661</v>
      </c>
      <c r="G154" s="1" cm="1">
        <f t="array" aca="1" ref="G154:G157" ca="1">_xll.apaCorrels.Resample.Stats($F$3:$AI$77,$C$137,G151)</f>
        <v>9.0743062017289461E-2</v>
      </c>
      <c r="H154" s="1" cm="1">
        <f t="array" aca="1" ref="H154:H157" ca="1">_xll.apaCorrels.Resample.Stats($F$3:$AI$77,$C$137,H151)</f>
        <v>7.7564874022776689E-2</v>
      </c>
      <c r="I154" s="1" cm="1">
        <f t="array" aca="1" ref="I154:I157" ca="1">_xll.apaCorrels.Resample.Stats($F$3:$AI$77,$C$137,I151)</f>
        <v>6.7942588760431258E-2</v>
      </c>
      <c r="J154" s="1" cm="1">
        <f t="array" aca="1" ref="J154:J157" ca="1">_xll.apaCorrels.Resample.Stats($F$3:$AI$77,$C$137,J151)</f>
        <v>6.2025932423235279E-2</v>
      </c>
      <c r="K154" s="1" cm="1">
        <f t="array" aca="1" ref="K154:K157" ca="1">_xll.apaCorrels.Resample.Stats($F$3:$AI$77,$C$137,K151)</f>
        <v>5.7279550579486194E-2</v>
      </c>
      <c r="L154" s="1" cm="1">
        <f t="array" aca="1" ref="L154:L157" ca="1">_xll.apaCorrels.Resample.Stats($F$3:$AI$77,$C$137,L151)</f>
        <v>5.3460185279728865E-2</v>
      </c>
      <c r="M154" s="1" cm="1">
        <f t="array" aca="1" ref="M154:M157" ca="1">_xll.apaCorrels.Resample.Stats($F$3:$AI$77,$C$137,M151)</f>
        <v>5.0720067744317338E-2</v>
      </c>
      <c r="N154" s="1" cm="1">
        <f t="array" aca="1" ref="N154:N157" ca="1">_xll.apaCorrels.Resample.Stats($F$3:$AI$77,$C$137,N151)</f>
        <v>4.7695937712907817E-2</v>
      </c>
      <c r="O154" s="1" cm="1">
        <f t="array" aca="1" ref="O154:O157" ca="1">_xll.apaCorrels.Resample.Stats($F$3:$AI$77,$C$137,O151)</f>
        <v>4.6143595434108585E-2</v>
      </c>
      <c r="P154" s="1" cm="1">
        <f t="array" aca="1" ref="P154:P157" ca="1">_xll.apaCorrels.Resample.Stats($F$3:$AI$77,$C$137,P151)</f>
        <v>4.4150941528055709E-2</v>
      </c>
    </row>
    <row r="155" spans="4:16" x14ac:dyDescent="0.5">
      <c r="D155" s="13" t="s">
        <v>114</v>
      </c>
      <c r="E155" s="1">
        <f ca="1"/>
        <v>4.0886518886282475E-2</v>
      </c>
      <c r="F155" s="1">
        <f ca="1"/>
        <v>2.0255065071946871E-2</v>
      </c>
      <c r="G155" s="1">
        <f ca="1"/>
        <v>1.4051844271172552E-2</v>
      </c>
      <c r="H155" s="1">
        <f ca="1"/>
        <v>1.0345649846756544E-2</v>
      </c>
      <c r="I155" s="1">
        <f ca="1"/>
        <v>8.0002134792310151E-3</v>
      </c>
      <c r="J155" s="1">
        <f ca="1"/>
        <v>6.6996798897339827E-3</v>
      </c>
      <c r="K155" s="1">
        <f ca="1"/>
        <v>5.6781820280131685E-3</v>
      </c>
      <c r="L155" s="1">
        <f ca="1"/>
        <v>4.9490293355417408E-3</v>
      </c>
      <c r="M155" s="1">
        <f ca="1"/>
        <v>4.4758211623881841E-3</v>
      </c>
      <c r="N155" s="1">
        <f ca="1"/>
        <v>3.9239230327446457E-3</v>
      </c>
      <c r="O155" s="1">
        <f ca="1"/>
        <v>3.677567633552814E-3</v>
      </c>
      <c r="P155" s="1">
        <f ca="1"/>
        <v>3.3710823059203581E-3</v>
      </c>
    </row>
    <row r="156" spans="4:16" x14ac:dyDescent="0.5">
      <c r="D156" s="13" t="s">
        <v>115</v>
      </c>
      <c r="E156" s="1">
        <f ca="1"/>
        <v>0.55675551401568546</v>
      </c>
      <c r="F156" s="1">
        <f ca="1"/>
        <v>0.44120494074447675</v>
      </c>
      <c r="G156" s="1">
        <f ca="1"/>
        <v>0.38306094229738774</v>
      </c>
      <c r="H156" s="1">
        <f ca="1"/>
        <v>0.33580512014146119</v>
      </c>
      <c r="I156" s="1">
        <f ca="1"/>
        <v>0.29116670209484424</v>
      </c>
      <c r="J156" s="1">
        <f ca="1"/>
        <v>0.27198246639261048</v>
      </c>
      <c r="K156" s="1">
        <f ca="1"/>
        <v>0.24345898583337189</v>
      </c>
      <c r="L156" s="1">
        <f ca="1"/>
        <v>0.22621165878150831</v>
      </c>
      <c r="M156" s="1">
        <f ca="1"/>
        <v>0.21638852423532595</v>
      </c>
      <c r="N156" s="1">
        <f ca="1"/>
        <v>0.20255020206836116</v>
      </c>
      <c r="O156" s="1">
        <f ca="1"/>
        <v>0.19412327926465953</v>
      </c>
      <c r="P156" s="1">
        <f ca="1"/>
        <v>0.1829065797485106</v>
      </c>
    </row>
    <row r="157" spans="4:16" x14ac:dyDescent="0.5">
      <c r="D157" s="13" t="s">
        <v>116</v>
      </c>
      <c r="E157" s="1">
        <f ca="1"/>
        <v>-0.55757753863070847</v>
      </c>
      <c r="F157" s="1">
        <f ca="1"/>
        <v>-0.39190967569813479</v>
      </c>
      <c r="G157" s="1">
        <f ca="1"/>
        <v>-0.32995524994634179</v>
      </c>
      <c r="H157" s="1">
        <f ca="1"/>
        <v>-0.28509414845699155</v>
      </c>
      <c r="I157" s="1">
        <f ca="1"/>
        <v>-0.25287156445929826</v>
      </c>
      <c r="J157" s="1">
        <f ca="1"/>
        <v>-0.22688872175863106</v>
      </c>
      <c r="K157" s="1">
        <f ca="1"/>
        <v>-0.21371096937571593</v>
      </c>
      <c r="L157" s="1">
        <f ca="1"/>
        <v>-0.19874355962700804</v>
      </c>
      <c r="M157" s="1">
        <f ca="1"/>
        <v>-0.19068380751236236</v>
      </c>
      <c r="N157" s="1">
        <f ca="1"/>
        <v>-0.18119544436867926</v>
      </c>
      <c r="O157" s="1">
        <f ca="1"/>
        <v>-0.17102491613977125</v>
      </c>
      <c r="P157" s="1">
        <f ca="1"/>
        <v>-0.16391198230783618</v>
      </c>
    </row>
    <row r="160" spans="4:16" x14ac:dyDescent="0.5">
      <c r="E160" t="s">
        <v>119</v>
      </c>
    </row>
    <row r="161" spans="4:16" x14ac:dyDescent="0.5">
      <c r="D161" s="13" t="s">
        <v>113</v>
      </c>
      <c r="E161" s="1" cm="1">
        <f t="array" aca="1" ref="E161:E164" ca="1">_xll.apaCorrels.Average.Resample.Stats($F$3:$AI$77,$C$137,E151)</f>
        <v>7.7892982656876816E-2</v>
      </c>
      <c r="F161" s="1" cm="1">
        <f t="array" aca="1" ref="F161:F164" ca="1">_xll.apaCorrels.Average.Resample.Stats($F$3:$AI$77,$C$137,F151)</f>
        <v>5.5247471289336637E-2</v>
      </c>
      <c r="G161" s="1" cm="1">
        <f t="array" aca="1" ref="G161:G164" ca="1">_xll.apaCorrels.Average.Resample.Stats($F$3:$AI$77,$C$137,G151)</f>
        <v>4.3973096367410473E-2</v>
      </c>
      <c r="H161" s="1" cm="1">
        <f t="array" aca="1" ref="H161:H164" ca="1">_xll.apaCorrels.Average.Resample.Stats($F$3:$AI$77,$C$137,H151)</f>
        <v>3.8983875013105143E-2</v>
      </c>
      <c r="I161" s="1" cm="1">
        <f t="array" aca="1" ref="I161:I164" ca="1">_xll.apaCorrels.Average.Resample.Stats($F$3:$AI$77,$C$137,I151)</f>
        <v>3.2306938460621729E-2</v>
      </c>
      <c r="J161" s="1" cm="1">
        <f t="array" aca="1" ref="J161:J164" ca="1">_xll.apaCorrels.Average.Resample.Stats($F$3:$AI$77,$C$137,J151)</f>
        <v>3.0997199646905688E-2</v>
      </c>
      <c r="K161" s="1" cm="1">
        <f t="array" aca="1" ref="K161:K164" ca="1">_xll.apaCorrels.Average.Resample.Stats($F$3:$AI$77,$C$137,K151)</f>
        <v>2.9929865279283395E-2</v>
      </c>
      <c r="L161" s="1" cm="1">
        <f t="array" aca="1" ref="L161:L164" ca="1">_xll.apaCorrels.Average.Resample.Stats($F$3:$AI$77,$C$137,L151)</f>
        <v>2.6013252933150433E-2</v>
      </c>
      <c r="M161" s="1" cm="1">
        <f t="array" aca="1" ref="M161:M164" ca="1">_xll.apaCorrels.Average.Resample.Stats($F$3:$AI$77,$C$137,M151)</f>
        <v>2.4945853925498532E-2</v>
      </c>
      <c r="N161" s="1" cm="1">
        <f t="array" aca="1" ref="N161:N164" ca="1">_xll.apaCorrels.Average.Resample.Stats($F$3:$AI$77,$C$137,N151)</f>
        <v>2.3364828807500952E-2</v>
      </c>
      <c r="O161" s="1" cm="1">
        <f t="array" aca="1" ref="O161:O164" ca="1">_xll.apaCorrels.Average.Resample.Stats($F$3:$AI$77,$C$137,O151)</f>
        <v>2.1817146409312906E-2</v>
      </c>
      <c r="P161" s="1" cm="1">
        <f t="array" aca="1" ref="P161:P164" ca="1">_xll.apaCorrels.Average.Resample.Stats($F$3:$AI$77,$C$137,P151)</f>
        <v>2.1180337898472758E-2</v>
      </c>
    </row>
    <row r="162" spans="4:16" x14ac:dyDescent="0.5">
      <c r="D162" s="13" t="s">
        <v>114</v>
      </c>
      <c r="E162" s="1">
        <f ca="1"/>
        <v>8.8437282222882559E-3</v>
      </c>
      <c r="F162" s="1">
        <f ca="1"/>
        <v>4.6164379638305615E-3</v>
      </c>
      <c r="G162" s="1">
        <f ca="1"/>
        <v>2.9460506038473341E-3</v>
      </c>
      <c r="H162" s="1">
        <f ca="1"/>
        <v>2.3195868144720582E-3</v>
      </c>
      <c r="I162" s="1">
        <f ca="1"/>
        <v>1.6613621055656062E-3</v>
      </c>
      <c r="J162" s="1">
        <f ca="1"/>
        <v>1.4849042159031493E-3</v>
      </c>
      <c r="K162" s="1">
        <f ca="1"/>
        <v>1.3725452808595231E-3</v>
      </c>
      <c r="L162" s="1">
        <f ca="1"/>
        <v>1.0647100497924264E-3</v>
      </c>
      <c r="M162" s="1">
        <f ca="1"/>
        <v>9.8360031142037414E-4</v>
      </c>
      <c r="N162" s="1">
        <f ca="1"/>
        <v>8.4636709163427189E-4</v>
      </c>
      <c r="O162" s="1">
        <f ca="1"/>
        <v>7.221572644623244E-4</v>
      </c>
      <c r="P162" s="1">
        <f ca="1"/>
        <v>7.1056173707292642E-4</v>
      </c>
    </row>
    <row r="163" spans="4:16" x14ac:dyDescent="0.5">
      <c r="D163" s="13" t="s">
        <v>115</v>
      </c>
      <c r="E163" s="1">
        <f ca="1"/>
        <v>6.4100405476028412E-3</v>
      </c>
      <c r="F163" s="1">
        <f ca="1"/>
        <v>2.657009486710893E-3</v>
      </c>
      <c r="G163" s="1">
        <f ca="1"/>
        <v>2.1944461166697278E-3</v>
      </c>
      <c r="H163" s="1">
        <f ca="1"/>
        <v>1.951357983254283E-3</v>
      </c>
      <c r="I163" s="1">
        <f ca="1"/>
        <v>1.2515145871790389E-3</v>
      </c>
      <c r="J163" s="1">
        <f ca="1"/>
        <v>7.9496006088196087E-4</v>
      </c>
      <c r="K163" s="1">
        <f ca="1"/>
        <v>-1.7301475764524225E-3</v>
      </c>
      <c r="L163" s="1">
        <f ca="1"/>
        <v>-1.3415539821927873E-3</v>
      </c>
      <c r="M163" s="1">
        <f ca="1"/>
        <v>1.1018651402950295E-3</v>
      </c>
      <c r="N163" s="1">
        <f ca="1"/>
        <v>9.2606483399462584E-4</v>
      </c>
      <c r="O163" s="1">
        <f ca="1"/>
        <v>1.0968556852116445E-3</v>
      </c>
      <c r="P163" s="1">
        <f ca="1"/>
        <v>7.5101576611481184E-4</v>
      </c>
    </row>
    <row r="164" spans="4:16" x14ac:dyDescent="0.5">
      <c r="D164" s="13" t="s">
        <v>116</v>
      </c>
      <c r="E164" s="1">
        <f ca="1"/>
        <v>6.4100405476028412E-3</v>
      </c>
      <c r="F164" s="1">
        <f ca="1"/>
        <v>2.657009486710893E-3</v>
      </c>
      <c r="G164" s="1">
        <f ca="1"/>
        <v>2.1944461166697278E-3</v>
      </c>
      <c r="H164" s="1">
        <f ca="1"/>
        <v>1.951357983254283E-3</v>
      </c>
      <c r="I164" s="1">
        <f ca="1"/>
        <v>1.2515145871790389E-3</v>
      </c>
      <c r="J164" s="1">
        <f ca="1"/>
        <v>7.9496006088196087E-4</v>
      </c>
      <c r="K164" s="1">
        <f ca="1"/>
        <v>-1.7301475764524225E-3</v>
      </c>
      <c r="L164" s="1">
        <f ca="1"/>
        <v>-1.3415539821927873E-3</v>
      </c>
      <c r="M164" s="1">
        <f ca="1"/>
        <v>1.1018651402950295E-3</v>
      </c>
      <c r="N164" s="1">
        <f ca="1"/>
        <v>9.2606483399462584E-4</v>
      </c>
      <c r="O164" s="1">
        <f ca="1"/>
        <v>1.0968556852116445E-3</v>
      </c>
      <c r="P164" s="1">
        <f ca="1"/>
        <v>7.5101576611481184E-4</v>
      </c>
    </row>
    <row r="165" spans="4:16" x14ac:dyDescent="0.5">
      <c r="E165" s="14" t="s">
        <v>120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2</xdr:col>
                    <xdr:colOff>194733</xdr:colOff>
                    <xdr:row>139</xdr:row>
                    <xdr:rowOff>29633</xdr:rowOff>
                  </from>
                  <to>
                    <xdr:col>2</xdr:col>
                    <xdr:colOff>423333</xdr:colOff>
                    <xdr:row>142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2025-02-12T19:07:09Z</dcterms:created>
  <dcterms:modified xsi:type="dcterms:W3CDTF">2025-02-12T22:06:32Z</dcterms:modified>
</cp:coreProperties>
</file>